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NOFILES\Share\Graphisoft_Трубопровод_Маткад\Прайсы\2020\"/>
    </mc:Choice>
  </mc:AlternateContent>
  <xr:revisionPtr revIDLastSave="0" documentId="13_ncr:1_{EFE4F7E1-D1C1-4B43-B80B-5A45AE843BF0}" xr6:coauthVersionLast="45" xr6:coauthVersionMax="45" xr10:uidLastSave="{00000000-0000-0000-0000-000000000000}"/>
  <bookViews>
    <workbookView xWindow="-120" yWindow="-120" windowWidth="29040" windowHeight="15840" tabRatio="724" xr2:uid="{00000000-000D-0000-FFFF-FFFF00000000}"/>
  </bookViews>
  <sheets>
    <sheet name="Содержание" sheetId="1" r:id="rId1"/>
    <sheet name="Гидросистема" sheetId="35" r:id="rId2"/>
    <sheet name="Изоляция" sheetId="36" r:id="rId3"/>
    <sheet name="ПАССАТ" sheetId="37" r:id="rId4"/>
    <sheet name="Предклапан" sheetId="38" r:id="rId5"/>
    <sheet name="Ресурс" sheetId="39" r:id="rId6"/>
    <sheet name="СТАРС" sheetId="40" r:id="rId7"/>
    <sheet name="СТАРТ" sheetId="41" r:id="rId8"/>
    <sheet name="Штуцер-МКЭ" sheetId="42" r:id="rId9"/>
    <sheet name="СУБД-Проект и БДТП" sheetId="47" r:id="rId10"/>
    <sheet name="НдНТ" sheetId="43" r:id="rId11"/>
    <sheet name="Интеграция" sheetId="48" r:id="rId12"/>
    <sheet name="Comments" sheetId="44" r:id="rId13"/>
  </sheets>
  <definedNames>
    <definedName name="_xlnm.Print_Titles" localSheetId="12">Comments!$6:$6</definedName>
    <definedName name="_xlnm.Print_Titles" localSheetId="1">Гидросистема!$6:$6</definedName>
    <definedName name="_xlnm.Print_Titles" localSheetId="2">Изоляция!$6:$6</definedName>
    <definedName name="_xlnm.Print_Titles" localSheetId="11">Интеграция!$6:$6</definedName>
    <definedName name="_xlnm.Print_Titles" localSheetId="10">НдНТ!$6:$6</definedName>
    <definedName name="_xlnm.Print_Titles" localSheetId="3">ПАССАТ!$6:$6</definedName>
    <definedName name="_xlnm.Print_Titles" localSheetId="4">Предклапан!$6:$6</definedName>
    <definedName name="_xlnm.Print_Titles" localSheetId="5">Ресурс!$6:$6</definedName>
    <definedName name="_xlnm.Print_Titles" localSheetId="0">Содержание!$6:$6</definedName>
    <definedName name="_xlnm.Print_Titles" localSheetId="6">СТАРС!$6:$6</definedName>
    <definedName name="_xlnm.Print_Titles" localSheetId="7">СТАРТ!$6:$6</definedName>
    <definedName name="_xlnm.Print_Titles" localSheetId="8">'Штуцер-МКЭ'!$6:$6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8" l="1"/>
  <c r="D21" i="48"/>
  <c r="D20" i="48"/>
  <c r="D19" i="48"/>
  <c r="D18" i="48"/>
  <c r="D17" i="48"/>
</calcChain>
</file>

<file path=xl/sharedStrings.xml><?xml version="1.0" encoding="utf-8"?>
<sst xmlns="http://schemas.openxmlformats.org/spreadsheetml/2006/main" count="1950" uniqueCount="768">
  <si>
    <t>Компания:</t>
  </si>
  <si>
    <t>Создан:</t>
  </si>
  <si>
    <t/>
  </si>
  <si>
    <t>Cайт:</t>
  </si>
  <si>
    <t>Прайс-лист:</t>
  </si>
  <si>
    <t>Адрес:</t>
  </si>
  <si>
    <t>Телефон/факс/почта:</t>
  </si>
  <si>
    <t>Как нас найти:</t>
  </si>
  <si>
    <t>№</t>
  </si>
  <si>
    <t>Прайс-лист</t>
  </si>
  <si>
    <t>Примечание</t>
  </si>
  <si>
    <t>Гидросистема</t>
  </si>
  <si>
    <t>Изоляция</t>
  </si>
  <si>
    <t>ПАССАТ</t>
  </si>
  <si>
    <t>Предклапан</t>
  </si>
  <si>
    <t>Ресурс</t>
  </si>
  <si>
    <t>СТАРС</t>
  </si>
  <si>
    <t>СТАРТ</t>
  </si>
  <si>
    <t>Штуцер-МКЭ</t>
  </si>
  <si>
    <t>Научно-техническая документация (НТП Трубопровод)</t>
  </si>
  <si>
    <t>Содержание</t>
  </si>
  <si>
    <t>Артикул</t>
  </si>
  <si>
    <t>Наименование продукта</t>
  </si>
  <si>
    <t>Цена</t>
  </si>
  <si>
    <t>Примечания</t>
  </si>
  <si>
    <t>I</t>
  </si>
  <si>
    <t>I.I</t>
  </si>
  <si>
    <t>I.II</t>
  </si>
  <si>
    <t>I.III</t>
  </si>
  <si>
    <t>руб.</t>
  </si>
  <si>
    <t>2-я позиция</t>
  </si>
  <si>
    <t>%</t>
  </si>
  <si>
    <t>20</t>
  </si>
  <si>
    <t>Новые версии (коммерческие)</t>
  </si>
  <si>
    <t>I.IV</t>
  </si>
  <si>
    <t>I.V</t>
  </si>
  <si>
    <t>Комментарии</t>
  </si>
  <si>
    <t>Прочее</t>
  </si>
  <si>
    <t>I.VI</t>
  </si>
  <si>
    <t>Подписки (коммерческие)</t>
  </si>
  <si>
    <t>Программное обеспечение Гидросистема Гидро + Термо + Выбор диаметров, локальное рабочее место</t>
  </si>
  <si>
    <t>Комплект модулей, позволяющий проводить как проектные, так и поверочные тепловые и гидравлические расчеты трубопроводов.</t>
  </si>
  <si>
    <t>Программное обеспечение Гидросистема Гидро + Термо + Выбор диаметров, сетевое рабочее место</t>
  </si>
  <si>
    <t>Программное обеспечение Гидросистема Гидро без выбора диаметров, локальное рабочее место</t>
  </si>
  <si>
    <t>Модуль гидравлического расчета разветвленных трубопроводных систем, транспортирующих жидкости или газы.</t>
  </si>
  <si>
    <t>Программное обеспечение Гидросистема Гидро без выбора диаметров, сетевое рабочее место</t>
  </si>
  <si>
    <t>Модули гидравлического расчета и выбора диаметров разветвленных трубопроводных систем, транспортирующих жидкости или газы.</t>
  </si>
  <si>
    <t>Программное обеспечение Гидросистема, модуль 2Ф, локальное рабочее место</t>
  </si>
  <si>
    <t>Тепловой и гидравлический расчет двухфазных газо-жидкостных потоков.</t>
  </si>
  <si>
    <t>Программное обеспечение Гидросистема, модуль 2Ф, сетевое рабочее место</t>
  </si>
  <si>
    <t>Многопользовательская скидка на приобретение/upgrade ПО НТП "Трубопровод"</t>
  </si>
  <si>
    <t>3-6 позиции</t>
  </si>
  <si>
    <t>Программное обеспечение Изоляция (Windows), локальное рабочее место</t>
  </si>
  <si>
    <t>Программа расчета и выбора тепловой изоляции оборудования, трубопроводов и арматуры.</t>
  </si>
  <si>
    <t>Программное обеспечение Изоляция (Windows), сетевое рабочее место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</si>
  <si>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 2. Сетевые лицензии на все программные продукты НТП Трубопровод предоставляются на два и более рабочих мест. 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 4. Ключ аппаратной защиты для сетевой или локальной версии входит в поставку ПО.</t>
  </si>
  <si>
    <t>Модуль расчета на прочность аппаратов колонного типа</t>
  </si>
  <si>
    <t>Модуль расчета на прочность теплообменного оборудования</t>
  </si>
  <si>
    <t>Расчет на прочность и устойчивость конструкций сосудов и аппаратов и оценка несущей способности в рабочих условиях, а также при условиях испытаний и монтажа</t>
  </si>
  <si>
    <t>Расчет на прочность и устойчивость конструкций сосудов и аппаратов и оценка несущей способности в рабочих условиях, а также в условиях испытаний и монтажа</t>
  </si>
  <si>
    <t>Расчет на прочность и устойчивость горизонтальных и вертикальных сосудов и аппаратов от сейсмических воздействий.</t>
  </si>
  <si>
    <t>Программное обеспечение Предклапан (Windows), локальное рабочее место</t>
  </si>
  <si>
    <t>Программа расчета и выбора предохранительных клапанов</t>
  </si>
  <si>
    <t>Программное обеспечение Предклапан (Windows), сетевое рабочее место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</si>
  <si>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 2. Сетевые лицензии на все программные продукты НТП Трубопровод предоставляются на два и более рабочих мест. 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</t>
  </si>
  <si>
    <t>Программное обеспечение Ресурс, локальное рабочее место</t>
  </si>
  <si>
    <t>Содержит расчеты гамма-процентного остаточного ресурса трубопроводов (технологических, нефтепромысловых, тепловых сетей) под действием коррозионно-эрозионного воздействия</t>
  </si>
  <si>
    <t>Программное обеспечение Ресурс, сетевое рабочее место</t>
  </si>
  <si>
    <t>Программное обеспечение СТАРС (Windows), локальное рабочее место</t>
  </si>
  <si>
    <t>Программа расчета теплофизических свойств и решения задач фазового равновесия для смесей индивидуальных веществ и нефтяных фракций.</t>
  </si>
  <si>
    <t>Программное обеспечение СТАРС (Windows), сетевое рабочее место</t>
  </si>
  <si>
    <t>Программное обеспечение СТАРТ - PDMS, локальное рабочее место</t>
  </si>
  <si>
    <t>Программное обеспечение СТАРТ - PDMS, сетевое рабочее место</t>
  </si>
  <si>
    <t>Программное обеспечение СТАРТ - Грунт, локальное рабочее место</t>
  </si>
  <si>
    <t>Модуль расчета на прочность трубопроводов, проложенных бесканально в грунте (магистральные трубопроводы и трубопроводы тепловых сетей).  Внимание!!! При заказе данного модуля отдельно от базового, дилерская скидка уменьшается на 5%.</t>
  </si>
  <si>
    <t>Программное обеспечение СТАРТ - Грунт, сетевое рабочее место</t>
  </si>
  <si>
    <t>Программное обеспечение СТАРТ - Назначенный ресурс, локальное рабочее место</t>
  </si>
  <si>
    <t>Модуль расчета назначенного ресурса технологических стальных трубопроводов по РТМ 38.001-94 и СА 03-003-07</t>
  </si>
  <si>
    <t>Программное обеспечение СТАРТ - Назначенный ресурс, сетевое рабочее место</t>
  </si>
  <si>
    <t>Программное обеспечение СТАРТ - Открытый формат, локальное рабочее место</t>
  </si>
  <si>
    <t>Модуль экспорта/импорта исходных данных из/в СТАРТ в/из файл(а) открытого формата (INI-файл)</t>
  </si>
  <si>
    <t>Программное обеспечение СТАРТ - Открытый формат, сетевое рабочее место</t>
  </si>
  <si>
    <t>Программное обеспечение СТАРТ - Штуцер, локальное рабочее место</t>
  </si>
  <si>
    <t>Модуль расчета жесткости/податливости узла врезки штуцера в аппарат</t>
  </si>
  <si>
    <t>Программное обеспечение СТАРТ - Штуцер, сетевое рабочее место</t>
  </si>
  <si>
    <t>Программное обеспечение СТАРТ - Экспресс, локальное рабочее место</t>
  </si>
  <si>
    <t>Программное обеспечение СТАРТ - Экспресс, сетевое рабочее место</t>
  </si>
  <si>
    <t>Программное обеспечение Штуцер - МКЭ, локальное рабочее место</t>
  </si>
  <si>
    <t>Программа расчета усилий, напряжений и жесткости в узлах соединения штуцеров с сосудами (аппаратами).</t>
  </si>
  <si>
    <t>Программное обеспечение Штуцер - МКЭ, сетевое рабочее место</t>
  </si>
  <si>
    <t>1. Стоимость программного обеспечения НТП ТРУБОПРОВОД включает техническую поддержку в течение первого года с момента покупки. Техническая поддержка включает оказание консультаций по применению ПО и исправление обнаруженных пользователем ошибок или недоработок в ПО, а также бесплатное предоставление обновлений и новых версий. 2. Сетевые лицензии на все программные продукты НТП Трубопровод предоставляются на два и более рабочих мест. 3. Ключ аппаратной защиты для сетевой или локальной версии входит в поставку ПО.</t>
  </si>
  <si>
    <t>Дилерские и многопользовательские скидки на научно-техническую документацию от НТП "Трубопровод" не распространяются.</t>
  </si>
  <si>
    <t>Трубопровод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</si>
  <si>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</t>
  </si>
  <si>
    <t>2. Сетевые лицензии на все программные продукты НТП Трубопровод предоставляются на два и более рабочих мест.</t>
  </si>
  <si>
    <t>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</t>
  </si>
  <si>
    <t>2. При заказе программного обеспечения ПАССАТ модуль ПАССАТ-базовый приобретается обязательно!</t>
  </si>
  <si>
    <t>3. Сетевые лицензии на все программные продукты НТП Трубопровод предоставляются на два и более рабочих мест.</t>
  </si>
  <si>
    <t>4.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</t>
  </si>
  <si>
    <t>3. Многопользовательские скидки при приобретении дополнительных рабочих мест к имеющимся предоставляются в течение периода дейс" 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</t>
  </si>
  <si>
    <t>www.nanocad.ru</t>
  </si>
  <si>
    <t>121359, г. Москва, ул. Маршала Тимошенко, д. 17, корп. 1</t>
  </si>
  <si>
    <t>+7(495) 645-8626 / +7(495) 645-8627 / press@nanocad.ru</t>
  </si>
  <si>
    <t>www.nanocad.ru/about/contacts.php</t>
  </si>
  <si>
    <t>GS-GTV-S-000</t>
  </si>
  <si>
    <t>GS-GTV-N-000</t>
  </si>
  <si>
    <t>GS-G-S-000</t>
  </si>
  <si>
    <t>GS-GV-S-000</t>
  </si>
  <si>
    <t>GS-2F-S-000</t>
  </si>
  <si>
    <t>GS-G-N-000</t>
  </si>
  <si>
    <t>GS-GV-N-000</t>
  </si>
  <si>
    <t>GS-2F-N-000</t>
  </si>
  <si>
    <t>IZ-S-000</t>
  </si>
  <si>
    <t>IZ-N-000</t>
  </si>
  <si>
    <t>PST-BCSTM-S-000</t>
  </si>
  <si>
    <t>PST-BCSTM-N-000</t>
  </si>
  <si>
    <t>PST-BCST-S-000</t>
  </si>
  <si>
    <t>PST-BCST-N-000</t>
  </si>
  <si>
    <t>PST-C-S-000</t>
  </si>
  <si>
    <t>PST-C-N-000</t>
  </si>
  <si>
    <t>PST-T-S-000</t>
  </si>
  <si>
    <t>PST-T-N-000</t>
  </si>
  <si>
    <t>PST-B-S-000</t>
  </si>
  <si>
    <t>PST-B-N-000</t>
  </si>
  <si>
    <t>PST-SEY-S-000</t>
  </si>
  <si>
    <t>PST-SEY-N-000</t>
  </si>
  <si>
    <t>PK-S-000</t>
  </si>
  <si>
    <t>PK-N-000</t>
  </si>
  <si>
    <t>RS-S-000</t>
  </si>
  <si>
    <t>RS-N-000</t>
  </si>
  <si>
    <t>STRS-S-000</t>
  </si>
  <si>
    <t>STRS-N-000</t>
  </si>
  <si>
    <t>STRT-PDMS-S-000</t>
  </si>
  <si>
    <t>STRT-PDMS-N-000</t>
  </si>
  <si>
    <t>STRT-GR-S-000</t>
  </si>
  <si>
    <t>STRT-GR-N-000</t>
  </si>
  <si>
    <t>STRT-NR-S-000</t>
  </si>
  <si>
    <t>STRT-NR-N-000</t>
  </si>
  <si>
    <t>STRT-OF-S-000</t>
  </si>
  <si>
    <t>STRT-OF-N-000</t>
  </si>
  <si>
    <t>STRT-S-S-000</t>
  </si>
  <si>
    <t>STRT-S-N-000</t>
  </si>
  <si>
    <t>STRT-EX-S-000</t>
  </si>
  <si>
    <t>STRT-EX-N-000</t>
  </si>
  <si>
    <t>SM-S-000</t>
  </si>
  <si>
    <t>SM-N-000</t>
  </si>
  <si>
    <t>NDNT-TEP-000</t>
  </si>
  <si>
    <t>СУБД-Проект</t>
  </si>
  <si>
    <t>Программа для хранения, просмотра и редактирования номенклатуры изделий. В состав БД входят трубы, детали трубопроводов, арматура, опоры, крепеж, свойства материалов. В поставляемой БД содержится более миллиона типоразмеров изделий для различных отраслей промышленности</t>
  </si>
  <si>
    <t>Интеллектуальный инструмент отбора изделий в классы. При отборе изделий производится прочностной расчет от действия давления с учетом коррозии и отбраковочной толщины, применяются отраслевые правила безопасности (ПБ для технологических трубопроводов и ПБ для трубопроводов пара и горячей воды). Сформированные классы можно использовать повторно</t>
  </si>
  <si>
    <t>UBD-S-000</t>
  </si>
  <si>
    <t>GK-S-000</t>
  </si>
  <si>
    <t>BDTP-BAS-N-000</t>
  </si>
  <si>
    <t>BDTP-SMT-N-000</t>
  </si>
  <si>
    <t>Программное обеспечение Универсальная база данных УБД, локальное рабочее место</t>
  </si>
  <si>
    <t>Программное обеспечение Универсальная база данных УБД (в режиме просмотра), локальное рабочее место</t>
  </si>
  <si>
    <t>Программное обеспечение Генератор классов ГК, локальное рабочее место</t>
  </si>
  <si>
    <t>Программное обеспечение Генератор классов ГК (в режиме просмотра), локальное рабочее место</t>
  </si>
  <si>
    <t>Программное обеспечение База данных текущего проекта БДТП - Базовый модуль, сетевое рабочее место</t>
  </si>
  <si>
    <t>Программное обеспечение База данных текущего проекта БДТП - Смета, сетевое рабочее место</t>
  </si>
  <si>
    <t>1. Стоимость программного обеспечения НТП ТРУБОПРОВОД включает техническую поддержку в течение первого года с момента покупки. Техническая поддержка включает оказание консультаций по применению ПО и исправление обнаруженных пользователем ошибок или недоработок в ПО, а также бесплатное предоставление обновлений и новых версий. 2. Сетевые лицензии на все программные продукты НТП Трубопровод предоставляются на два и более рабочих мест. 3. Ключ аппаратной защиты для сетевой или локальной версии входит в поставку ПО. 4. При поставке сетевого варианта ПС Старт и БДТП (СУБД ПРОЕКТ) все рабочие места должны иметь одинаковую конфигурацию</t>
  </si>
  <si>
    <t>UBDP-S-000</t>
  </si>
  <si>
    <t>GKP-S-000</t>
  </si>
  <si>
    <t>4. При поставке сетевого варианта ПС Старт и БДТП (СУБД ПРОЕКТ) все рабочие места должны иметь одинаковую конфигурацию</t>
  </si>
  <si>
    <t>PST-RZ-S-000</t>
  </si>
  <si>
    <t>PST-RZ-N-000</t>
  </si>
  <si>
    <t>Расчет вертикальных стальных цилиндрических резервуаров по СТО–СА–03–002–2011 на прочность и устойчивость, в том числе от ветровых, снеговых и сейсмических воздействий.</t>
  </si>
  <si>
    <t>GS-GU-N-000</t>
  </si>
  <si>
    <t>GS-GU-S-000</t>
  </si>
  <si>
    <t>Расчет переходных процессов (гидравлического удара) в трубопроводах, транспортирующих жидкость</t>
  </si>
  <si>
    <t>STRT-ZS-S-000</t>
  </si>
  <si>
    <t>STRT-ZS-N-000</t>
  </si>
  <si>
    <t>STRT-ZS-S-002</t>
  </si>
  <si>
    <t>STRT-ZS-S-003</t>
  </si>
  <si>
    <t>STRT-ZS-S-004</t>
  </si>
  <si>
    <t>STRT-ZS-N-004</t>
  </si>
  <si>
    <t>STRT-ZS-N-002</t>
  </si>
  <si>
    <t>STRT-ZS-N-003</t>
  </si>
  <si>
    <t>BDTP-KIP-N-000</t>
  </si>
  <si>
    <t>Программное обеспечение База данных текущего проекта БДТП -Кип, сетевое рабочее место</t>
  </si>
  <si>
    <t>Программное обеспечение Комплект. УБД, ГК, экспорт классов и базы данных для системы AVEVA PDMS</t>
  </si>
  <si>
    <t>Программное обеспечение СТАРТ - Сейсмика, локальное рабочее место</t>
  </si>
  <si>
    <t>Программное обеспечение СТАРТ - Сейсмика, сетевое рабочее место</t>
  </si>
  <si>
    <t>STRT-SE-N-000</t>
  </si>
  <si>
    <t>STRT-SE-S-000</t>
  </si>
  <si>
    <t>Расчет на сейсмические воздействия надземных трубопроводов статическим методом для документов РД 10-249-98, ГОСТ 32388-2013, ГОСТ Р 55596-2013, СНиП 2.05.06-85, СП 36.13330.2012, CJJ/T 81-2013 согласно нормам СНиП II-7-81*, СП 14.13330.2011, НП-031-01, GB50011-2001</t>
  </si>
  <si>
    <t>Программное обеспечение ПАССАТ (модули ПАССАТ-базовый, ПАССАТ-Колонны, ПАССАТ-Теплообменники) + "Штуцер - МКЭ", локальное рабочее место</t>
  </si>
  <si>
    <t>Программное обеспечение ПАССАТ (модули ПАССАТ-базовый, ПАССАТ-Колонны, ПАССАТ-Теплообменники) + "Штуцер - МКЭ", сетевое рабочее место</t>
  </si>
  <si>
    <t>Программное обеспечение ПАССАТ (модули ПАССАТ-базовый, ПАССАТ-Колонны, ПАССАТ-Теплообменники), локальное рабочее место</t>
  </si>
  <si>
    <t>Программное обеспечение ПАССАТ (модули ПАССАТ-базовый, ПАССАТ-Колонны, ПАССАТ-Теплообменники), сетевое рабочее место</t>
  </si>
  <si>
    <t>Программное обеспечение СТАРТ - Зарубежные стандарты, локальное  рабочее место</t>
  </si>
  <si>
    <t>Программное обеспечение СТАРТ - Зарубежные стандарты, сетевое          рабочее место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</si>
  <si>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 2. При заказе программного обеспечения ПАССАТ модуль ПАССАТ-базовый приобретается обязательно! 3. Сетевые лицензии на все программные продукты НТП Трубопровод предоставляются на два и более рабочих мест. 4.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 5. Ключ аппаратной защиты для сетевой или локальной версии входит в поставку ПО. 6.В ПАССАТ - базовый с 1 января 2015 г. автоматически включается программная опция ПАССАТ-Штуцер.</t>
  </si>
  <si>
    <t>Создание и печать документа «Задание отделу КИП на создание опросных листов»
* БДТП поставляется только в сетевом варианте</t>
  </si>
  <si>
    <t>Программа для задания исходных проектных данных, анализа состава проекта и генерации выходных документов. Данные проекта хранятся в базе данных Microsoft SQL Server. Создание и печать документа «Задание сметному отделу». 
* БДТП поставляется только в сетевом варианте</t>
  </si>
  <si>
    <t>Программа для задания исходных проектных данных, анализа состава проекта и генерации выходных документов. Данные проекта хранятся в базе данных Microsoft SQL Server. Программа для задания исходных проектных данных, анализа состава проекта и генерации выходных документов (СЭУ, ВТ, С). 
* БДТП поставляется только в сетевом варианте</t>
  </si>
  <si>
    <t>Поставляются на одном ключе защиты</t>
  </si>
  <si>
    <t>Программное обеспечение Комплект. БДТП, (2 сетевые лицензии), импорт данных из системы AVEVA PDMS</t>
  </si>
  <si>
    <t>Программное обеспечение Комплект. УБД, ГК, БДТП (2 сетевые лицензии), экспорт классов и базы данных в систему AVEVA PDMS, импорт данных из PDMS в БДТП</t>
  </si>
  <si>
    <t>Поставляется только при наличии у заказчика Комплекта УБД+ГК+экспорт в PDMS</t>
  </si>
  <si>
    <t>BDTP-AVEVA-GK-N-002</t>
  </si>
  <si>
    <t>BDTP-AVEVA_IMP-N-000</t>
  </si>
  <si>
    <t>BDTP-AVEVA_EX-N-000</t>
  </si>
  <si>
    <t>СУБД-Проект и БДТП</t>
  </si>
  <si>
    <t>Программное обеспечение СТАРТ -Проф, локальное рабочее место</t>
  </si>
  <si>
    <t>STRT-PROF-S-000</t>
  </si>
  <si>
    <t>Программное обеспечение СТАРТ -Проф, сетевое рабочее место</t>
  </si>
  <si>
    <t>STRT-PROF-N-000</t>
  </si>
  <si>
    <t>STRT-PROF-E-S-000</t>
  </si>
  <si>
    <t>STRT-PROF-E-N-000</t>
  </si>
  <si>
    <t>Программное обеспечение СТАРТ - Проф Эконом, локальное рабочее место</t>
  </si>
  <si>
    <t>Программное обеспечение СТАРТ - Проф Эконом, сетевое рабочее место</t>
  </si>
  <si>
    <t xml:space="preserve">Базовый модуль. Предназначен для расчёта на прочность и жесткость трубопроводов (до 1000 степеней свободы);
определение отбраковочных толщин по ГОСТ 32388-2013;
экспорт расчетной схемы в Компас-График 5.х и выше;
импорт из системы Plant4D;
импорт из формата PCF ISOGEN
</t>
  </si>
  <si>
    <t>Быстрая оценка компенсирующей способности отдельных участков трубопроводной трассы, проверка их прочности и устойчивости</t>
  </si>
  <si>
    <t xml:space="preserve">Содержит нормативный документ CJJ/T 81-2013 для расчетов тепловых сетей КНР;
ASME B31.1 Трубопроводы пара и горячей воды (США);
DLT 5366-2014 Трубопроводы пара и горячей воды (Китай)
</t>
  </si>
  <si>
    <t>STRT-PSK-S-000</t>
  </si>
  <si>
    <t>STRT-PSK-N-000</t>
  </si>
  <si>
    <t>Программное обеспечение СТАРТ - Пластик, локальное рабочее место</t>
  </si>
  <si>
    <t>Программное обеспечение СТАРТ - Пластик, сетевое рабочее место</t>
  </si>
  <si>
    <t>Программное обеспечение СТАРТ - БД изделий, локальное рабочее место</t>
  </si>
  <si>
    <t>Программное обеспечение СТАРТ - БД изделий, сетевое рабочее место</t>
  </si>
  <si>
    <t>STRT-BDI-S-000</t>
  </si>
  <si>
    <t>STRT-BDI-N-000</t>
  </si>
  <si>
    <t>Программное обеспечение СТАРТ - Проф Всё включено, локальное рабочее место</t>
  </si>
  <si>
    <t>Программное обеспечение СТАРТ - Проф Всё включено, сетевое рабочее место</t>
  </si>
  <si>
    <t>Включает в себя СТАРТ-Проф со всеми опциями и доступны все нормативные документы</t>
  </si>
  <si>
    <t>STRT-AI-S-000</t>
  </si>
  <si>
    <t>STRT-AI-N-000</t>
  </si>
  <si>
    <t>Базовый модуль. Предназначен для расчёта на прочность и жесткость больших трубопроводов (до 32000 степеней свободы), также включает в себя генератор ветровых, снеговых и гололедных нагрузок;
определение отбраковочных толщин по ГОСТ 32388-2013;
экспорт расчетной схемы в Компас-График 5.х и выше;
импорт из системы Plant4D;
импорт из формата PCF ISOGEN</t>
  </si>
  <si>
    <t>Базы данных, содержащие свойства отводов, тройников и переходов по различным стандартам
Опция может быть подключена только к СТАРТ-Проф. К СТАРТ-Проф Эконом не подключается.</t>
  </si>
  <si>
    <t>Импорт из системы PDMS; двусторонний обмен данными с программой AVEVA PDMS при работе с PDMS и СТАРТ на одном ПК
Включен функционал опций СТАРТ-PDMS и СТАРТ-PDMS-B.</t>
  </si>
  <si>
    <t>Расчет на прочность трубопроводов из стеклопластика согласно ISO 14692-3:2002;
расчет трубопроводов из полимерных материалов PE, PP, PB, PVC;
расчет на прочность гибких полимерных труб типа «Изопрофлекс» и «Изопрофлекс-А», а также стальных гофрированных труб типа «Касафлекс»
Включен функционал опций «СТАРТ-Стеклопластик», «СТАРТ-Термопласты», «СТАРТ-Гибкие трубы».</t>
  </si>
  <si>
    <t>1. Стоимость программного обеспечения НТП ТРУБОПРОВОД включает техническую поддержку в течение первого года с момента покупки. Техническая поддержка предполагает консультации и бесплатное обновление версий. 2. При заказе программного обеспечения СТАРТ один из базовых модулей (СТАРТ - Проф, либо СТАРТ - Проф Эконом приобретается обязательно! 3. Сетевые лицензии на все программные продукты НТП Трубопровод предоставляются на два и более рабочих мест. 4.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с обязательной синхронизацией сроков технической поддержки. 5. Ключ аппаратной защиты для сетевой или локальной версии входит в поставку ПО. 6. Начиная с 2011 года в модуль СТАРТ-базовый автоматически включаются модули: СТАРТ-Word, СТАРТ-DXF и СТАРТ-Элементы. 7. При заказе дополнительных модулей отдельно от СТАРТ-базового дилерская скидка уменьшается на 10%. 8. При поставке сетевого варианта ПС Старт и БДТП (СУБД ПРОЕКТ) все рабочие места должны иметь одинаковую конфигурацию. 9. с апреля 2018г. опции СТАРТ - Отбраковочная толщина, СТАРТ - Компас, СТАРТ - Plant4D, СТАРТ - PCF входят в состав и стоимость СТАРТ-Проф и СТАРТ-Проф Эконом и отдельно не поставляются</t>
  </si>
  <si>
    <t>1. Стоимость программного обеспечения НТП ТРУБОПРОВОД включает техническую поддержку в течение года с момента покупки, затем действуют обозначенные условия при соблюдении условия непрерывности. Техническая поддержка предполагает консультации и бесплатное обновление версий. 2. Сетевые лицензии на все программные продукты НТП Трубопровод предоставляются на два и более рабочих мест. 3.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обязательной синхронизацией сроков технической поддержки. 4. Ключ аппаратной защиты для сетевой или локальной версии входит в поставку ПО. 5. Начиная с апреля 2018 года модули Пьезометр и PCF автоматически включаются в базовые конфигурации Гидросистемы.</t>
  </si>
  <si>
    <t>GS-AI-S-000</t>
  </si>
  <si>
    <t>GS-AI-N-000</t>
  </si>
  <si>
    <t>Программное обеспечение Гидросистема - Всё включено, локальное рабочее место</t>
  </si>
  <si>
    <t>Программное обеспечение Гидросистема - Всё включено, сетевое рабочее место</t>
  </si>
  <si>
    <t xml:space="preserve">Типовая проектная документация. Включает: 
Выпуск 0. «Материалы для проектирования». 
Выпуск 1. «Тепловая изоляция трубопроводов с положительными температурами. Рабочие чертежи». 
Выпуск 2. «Тепловая изоляция трубопроводов с отрицательными температурами. Рабочие чертежи». 
Выпуск 3. «Тепловая изоляция арматуры и фланцевых соединений с положительными температурами. Рабочие чертежи».
Выпуск 4. «Тепловая изоляция арматуры и фланцевых соединений с отрицательными температурами. Рабочие чертежи».
</t>
  </si>
  <si>
    <t>Типовая серия 7.903.9-8.15 «Тепловая изоляция трубопроводов с положительными и отрицательными температурами»</t>
  </si>
  <si>
    <t>NDNT-DN1-000</t>
  </si>
  <si>
    <t>Дополнение №1 к типовой серии 7.903.9-8.15 «Тепловая изоляция трубопроводов с положительными и отрицательными температурами»</t>
  </si>
  <si>
    <t xml:space="preserve">Дополнение №1 – это выделенная графическая часть в виде чертежей, содержащих  конструкции изоляции трубопроводов с положительными и отрицательными температурами в электронном виде в формате DWG (Автокад).
Объем Дополнения №1- 200 чертежей в формате DWG (Автокад).
Форма отгрузки - электронная (файлы в формате DWG).
</t>
  </si>
  <si>
    <t>НдНТ</t>
  </si>
  <si>
    <t>Comments</t>
  </si>
  <si>
    <t>GS-TF-S-000</t>
  </si>
  <si>
    <t>GS-TF-N-000</t>
  </si>
  <si>
    <t>Программное обеспечение Гидросистема, модуль ТФ, локальное рабочее место</t>
  </si>
  <si>
    <t>Программное обеспечение Гидросистема, модуль ТФ, сетевое рабочее место</t>
  </si>
  <si>
    <t>Расчет течений с твердой фазой</t>
  </si>
  <si>
    <t>АО «Нанософт»</t>
  </si>
  <si>
    <t>Включает конфигурацию Гидро + Термо + Выбор диаметров и модули 2Ф, ТФ и Гидроудар</t>
  </si>
  <si>
    <t>3. При приобретении одного или нескольких дополнительных модулей отдельно от базового партнерская скидка уменьшается. Уточняйте у вашего менеджера.</t>
  </si>
  <si>
    <t>4. Сетевые лицензии на все программные продукты НТП Трубопровод предоставляются на два и более рабочих мест.</t>
  </si>
  <si>
    <t>5.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при условии идентичной конфигурации модулей и с обязатель ной синхронизацией сроков технической поддержки.</t>
  </si>
  <si>
    <t>2. При заказе программного обеспечения СТАРТ один из базовых модулей (СТАРТ - Проф, либо СТАРТ - Проф Эконом.) приобретается обязательно!</t>
  </si>
  <si>
    <t>Программное обеспечение Гидросистема Гидро + Выбор диаметров, локальное рабочее место</t>
  </si>
  <si>
    <t>Программное обеспечение Гидросистема Гидро + Выбор диаметров, сетевое рабочее место</t>
  </si>
  <si>
    <t>Программное обеспечение Гидросистема Гидро + Термо + Выбор диаметров, локальное рабочее место, Upgrade с предыдущих версий, 2-й льготный период</t>
  </si>
  <si>
    <t>Программное обеспечение Гидросистема Гидро + Термо + Выбор диаметров, локальное рабочее место, Upgrade с предыдущих версий, 1-й льготный период</t>
  </si>
  <si>
    <t>Программное обеспечение Гидросистема Гидро + Термо + Выбор диаметров, локальное рабочее место, Upgrade с предыдущих версий, 3-й льготный период</t>
  </si>
  <si>
    <t>Новые поставки (коммерческие)</t>
  </si>
  <si>
    <t>Программное обеспечение Гидросистема, модуль Гидроудар, локальное рабочее место</t>
  </si>
  <si>
    <t>Программное обеспечение Гидросистема, модуль Гидроудар, сетевое рабочее место</t>
  </si>
  <si>
    <t>Программное обеспечение Гидросистема Гидро + Термо + Выбор диаметров, сетевое рабочее место, Upgrade с предыдущих версий, 1-й льготный период</t>
  </si>
  <si>
    <t>Программное обеспечение Гидросистема Гидро + Термо + Выбор диаметров, сетевое рабочее место, Upgrade с предыдущих версий, 2-й льготный период</t>
  </si>
  <si>
    <t>Программное обеспечение Гидросистема Гидро + Термо + Выбор диаметров, сетевое рабочее место, Upgrade с предыдущих версий, 3-й льготный период</t>
  </si>
  <si>
    <t>Программное обеспечение Гидросистема Гидро без выбора диаметров, локальное рабочее место, Upgrade с предыдущих версий, 1-й льготный период</t>
  </si>
  <si>
    <t>Программное обеспечение Гидросистема Гидро без выбора диаметров, сетевое рабочее место, Upgrade с предыдущих версий, 1-й льготный период</t>
  </si>
  <si>
    <t>Программное обеспечение Гидросистема Гидро + Выбор диаметров, локальное рабочее место, Upgrade с предыдущих версий, 1-й льготный период</t>
  </si>
  <si>
    <t>Программное обеспечение Гидросистема Гидро + Выбор диаметров, сетевое рабочее место, Upgrade с предыдущих версий, 1-й льготный период</t>
  </si>
  <si>
    <t>Программное обеспечение Гидросистема, модуль 2Ф, локальное рабочее место, Upgrade с предыдущих версий, 1-й льготный период</t>
  </si>
  <si>
    <t>Программное обеспечение Гидросистема, модуль 2Ф, сетевое рабочее место, Upgrade с предыдущих версий, 1-й льготный период</t>
  </si>
  <si>
    <t>Программное обеспечение Гидросистема, модуль Гидроудар, локальное рабочее место,Upgrade с предыдущих версий, 1-й льготный период</t>
  </si>
  <si>
    <t>Программное обеспечение Гидросистема, модуль Гидроудар, сетевое рабочее    место ,Upgrade с предыдущих версий, 1-й льготный период</t>
  </si>
  <si>
    <t>Программное обеспечение Гидросистема, модуль ТФ, локальное рабочее место, Upgrade с предыдущих версий, 1-й льготный период</t>
  </si>
  <si>
    <t>Программное обеспечение Гидросистема, модуль ТФ, сетевое рабочее место, Upgrade с предыдущих версий, 1-й льготный период</t>
  </si>
  <si>
    <t>Программное обеспечение Гидросистема – Всё включено, локальное рабочее место,Upgrade с предыдущих версий, 1-й льготный период</t>
  </si>
  <si>
    <t>Программное обеспечение Гидросистема – Всё включено, сетевое рабочее    место ,Upgrade с предыдущих версий, 1-й льготный период</t>
  </si>
  <si>
    <t>Программное обеспечение Гидросистема Гидро без выбора диаметров, локальное рабочее место, Upgrade с предыдущих версий, 2-й льготный период</t>
  </si>
  <si>
    <t>Программное обеспечение Гидросистема Гидро без выбора диаметров, сетевое рабочее место, Upgrade с предыдущих версий, 2-й льготный период</t>
  </si>
  <si>
    <t>Программное обеспечение Гидросистема Гидро + Выбор диаметров, локальное рабочее место, Upgrade с предыдущих версий, 2-й льготный период</t>
  </si>
  <si>
    <t>Программное обеспечение Гидросистема Гидро + Выбор диаметров, сетевое рабочее место, Upgrade с предыдущих версий, 2-й льготный период</t>
  </si>
  <si>
    <t>Программное обеспечение Гидросистема, модуль 2Ф, локальное рабочее место, Upgrade с предыдущих версий, 2-й льготный период</t>
  </si>
  <si>
    <t>Программное обеспечение Гидросистема, модуль 2Ф, сетевое рабочее место, Upgrade с предыдущих версий, 2-й льготный период</t>
  </si>
  <si>
    <t>Программное обеспечение Гидросистема, модуль Гидроудар, локальное рабочее место,Upgrade с предыдущих версий, 2-й льготный период</t>
  </si>
  <si>
    <t>Программное обеспечение Гидросистема, модуль Гидроудар, сетевое рабочее    место ,Upgrade с предыдущих версий, 2-й льготный период</t>
  </si>
  <si>
    <t>Программное обеспечение Гидросистема, модуль ТФ, локальное рабочее место, Upgrade с предыдущих версий, 2-й льготный период</t>
  </si>
  <si>
    <t>Программное обеспечение Гидросистема, модуль ТФ, сетевое рабочее место, Upgrade с предыдущих версий, 2-й льготный период</t>
  </si>
  <si>
    <t>Программное обеспечение Гидросистема – Всё включено, локальное рабочее место,Upgrade с предыдущих версий, 2-й льготный период</t>
  </si>
  <si>
    <t>Программное обеспечение Гидросистема – Всё включено, сетевое рабочее    место ,Upgrade с предыдущих версий, 2-й льготный период</t>
  </si>
  <si>
    <t>Программное обеспечение Гидросистема Гидро без выбора диаметров, локальное рабочее место, Upgrade с предыдущих версий, 3-й льготный период</t>
  </si>
  <si>
    <t>Программное обеспечение Гидросистема Гидро без выбора диаметров, сетевое рабочее место, Upgrade с предыдущих версий, 3-й льготный период</t>
  </si>
  <si>
    <t>Программное обеспечение Гидросистема Гидро + Выбор диаметров, локальное рабочее место, Upgrade с предыдущих версий, 3-й льготный период</t>
  </si>
  <si>
    <t>Программное обеспечение Гидросистема Гидро + Выбор диаметров, сетевое рабочее место, Upgrade с предыдущих версий, 3-й льготный период</t>
  </si>
  <si>
    <t>Программное обеспечение Гидросистема, модуль 2Ф, локальное рабочее место, Upgrade с предыдущих версий, 3-й льготный период</t>
  </si>
  <si>
    <t>Программное обеспечение Гидросистема, модуль 2Ф, сетевое рабочее место, Upgrade с предыдущих версий, 3-й льготный период</t>
  </si>
  <si>
    <t>Программное обеспечение Гидросистема, модуль Гидроудар, локальное рабочее место,Upgrade с предыдущих версий, 3-й льготный период</t>
  </si>
  <si>
    <t>Программное обеспечение Гидросистема, модуль Гидроудар, сетевое рабочее    место ,Upgrade с предыдущих версий, 3-й льготный период</t>
  </si>
  <si>
    <t>Программное обеспечение Гидросистема, модуль ТФ, локальное рабочее место, Upgrade с предыдущих версий, 3-й льготный период</t>
  </si>
  <si>
    <t>Программное обеспечение Гидросистема, модуль ТФ, сетевое рабочее место, Upgrade с предыдущих версий, 3-й льготный период</t>
  </si>
  <si>
    <t>Программное обеспечение Гидросистема – Всё включено, локальное рабочее место,Upgrade с предыдущих версий, 3-й льготный период</t>
  </si>
  <si>
    <t>Программное обеспечение Гидросистема – Всё включено, сетевое рабочее    место ,Upgrade с предыдущих версий, 3-й льготный период</t>
  </si>
  <si>
    <t>7-я и 8-ая позиции</t>
  </si>
  <si>
    <t>9-я и 10-ая позиции</t>
  </si>
  <si>
    <t>11-я и последующие позиции</t>
  </si>
  <si>
    <t>Пример расчета 8 шт. по 1 руб.: 1x1 + 1x0,8 + 4x0,75 + 2x0,7 = 6,2 руб. (скидки суммируются)</t>
  </si>
  <si>
    <t>GS-GTV-S-U1</t>
  </si>
  <si>
    <t>GS-GTV-S-U2</t>
  </si>
  <si>
    <t>GS-GTV-S-U3</t>
  </si>
  <si>
    <t>GS-GTV-N-U3</t>
  </si>
  <si>
    <t>GS-GU-S-U3</t>
  </si>
  <si>
    <t>GS-GU-N-U3</t>
  </si>
  <si>
    <t>GS-TF-S-U3</t>
  </si>
  <si>
    <t>GS-TF-N-U3</t>
  </si>
  <si>
    <t>GS-AI-S-U3</t>
  </si>
  <si>
    <t>GS-AI-N-U3</t>
  </si>
  <si>
    <t>GS-GTV-N-U1</t>
  </si>
  <si>
    <t>GS-G-S-U1</t>
  </si>
  <si>
    <t>GS-G-N-U1</t>
  </si>
  <si>
    <t>GS-GV-S-U1</t>
  </si>
  <si>
    <t>GS-GV-N-U1</t>
  </si>
  <si>
    <t>GS-2F-S-U1</t>
  </si>
  <si>
    <t>GS-2F-N-U1</t>
  </si>
  <si>
    <t>GS-GU-S-U1</t>
  </si>
  <si>
    <t>GS-GU-N-U1</t>
  </si>
  <si>
    <t>GS-TF-S-U1</t>
  </si>
  <si>
    <t>GS-TF-N-U1</t>
  </si>
  <si>
    <t>GS-AI-S-U1</t>
  </si>
  <si>
    <t>GS-AI-N-U1</t>
  </si>
  <si>
    <t>GS-GTV-N-U2</t>
  </si>
  <si>
    <t>GS-G-S-U2</t>
  </si>
  <si>
    <t>GS-G-S-U3</t>
  </si>
  <si>
    <t>GS-G-N-U2</t>
  </si>
  <si>
    <t>GS-G-N-U3</t>
  </si>
  <si>
    <t>GS-GV-S-U2</t>
  </si>
  <si>
    <t>GS-GV-S-U3</t>
  </si>
  <si>
    <t>GS-GV-N-U2</t>
  </si>
  <si>
    <t>GS-GV-N-U3</t>
  </si>
  <si>
    <t>GS-2F-S-U2</t>
  </si>
  <si>
    <t>GS-2F-S-U3</t>
  </si>
  <si>
    <t>GS-2F-N-U2</t>
  </si>
  <si>
    <t>GS-2F-N-U3</t>
  </si>
  <si>
    <t>GS-GU-S-U2</t>
  </si>
  <si>
    <t>GS-GU-N-U2</t>
  </si>
  <si>
    <t>GS-TF-S-U2</t>
  </si>
  <si>
    <t>GS-TF-N-U2</t>
  </si>
  <si>
    <t>GS-AI-S-U2</t>
  </si>
  <si>
    <t>GS-AI-N-U2</t>
  </si>
  <si>
    <t>IZ-S-U1</t>
  </si>
  <si>
    <t>Программное обеспечение Изоляция (Windows), локальное рабочее место, Upgrade с предыдущих версий, 1-й льготный период</t>
  </si>
  <si>
    <t>Программное обеспечение Изоляция (Windows), локальное рабочее место, Upgrade с предыдущих версий, 2-й льготный период</t>
  </si>
  <si>
    <t>Программное обеспечение Изоляция (Windows), локальное рабочее место, Upgrade с предыдущих версий, 3-й льготный период</t>
  </si>
  <si>
    <t>IZ-S-U2</t>
  </si>
  <si>
    <t>IZ-S-U3</t>
  </si>
  <si>
    <t>IZ-N-U1</t>
  </si>
  <si>
    <t>IZ-N-U2</t>
  </si>
  <si>
    <t>IZ-N-U3</t>
  </si>
  <si>
    <t>Программное обеспечение Изоляция (Windows), сетевое рабочее место, Upgrade с предыдущих версий, 1-й льготный период</t>
  </si>
  <si>
    <t>Программное обеспечение Изоляция (Windows), сетевое рабочее место, Upgrade с предыдущих версий, 2-й льготный период</t>
  </si>
  <si>
    <t>Программное обеспечение Изоляция (Windows), сетевое рабочее место, Upgrade с предыдущих версий, 3-й льготный период</t>
  </si>
  <si>
    <t>Программное обеспечение ПАССАТ - Базовый, локальное рабочее место</t>
  </si>
  <si>
    <t>Программное обеспечение ПАССАТ - Базовый, сетевое рабочее место</t>
  </si>
  <si>
    <t>PST-BCSTM-S-U1</t>
  </si>
  <si>
    <t>PST-BCSTM-N-U1</t>
  </si>
  <si>
    <t>PST-BCST-S-U1</t>
  </si>
  <si>
    <t>PST-BCST-N-U1</t>
  </si>
  <si>
    <t>PST-C-S-U1</t>
  </si>
  <si>
    <t>PST-C-N-U1</t>
  </si>
  <si>
    <t>PST-SEY-S-U1</t>
  </si>
  <si>
    <t>PST-SEY-N-U1</t>
  </si>
  <si>
    <t>PST-T-S-U1</t>
  </si>
  <si>
    <t>PST-T-N-U1</t>
  </si>
  <si>
    <t>PST-B-S-U1</t>
  </si>
  <si>
    <t>PST-B-N-U1</t>
  </si>
  <si>
    <t>PST-RZ-S-U1</t>
  </si>
  <si>
    <t>PST-RZ-N-U1</t>
  </si>
  <si>
    <t>PST-BCSTM-S-U2</t>
  </si>
  <si>
    <t>PST-BCSTM-N-U2</t>
  </si>
  <si>
    <t>PST-BCST-S-U2</t>
  </si>
  <si>
    <t>PST-BCST-N-U2</t>
  </si>
  <si>
    <t>PST-C-S-U2</t>
  </si>
  <si>
    <t>PST-C-N-U2</t>
  </si>
  <si>
    <t>PST-SEY-S-U2</t>
  </si>
  <si>
    <t>PST-SEY-N-U2</t>
  </si>
  <si>
    <t>PST-T-S-U2</t>
  </si>
  <si>
    <t>PST-T-N-U2</t>
  </si>
  <si>
    <t>PST-B-S-U2</t>
  </si>
  <si>
    <t>PST-B-N-U2</t>
  </si>
  <si>
    <t>PST-RZ-S-U2</t>
  </si>
  <si>
    <t>PST-RZ-N-U2</t>
  </si>
  <si>
    <t>PST-BCSTM-S-U3</t>
  </si>
  <si>
    <t>PST-BCST-S-U3</t>
  </si>
  <si>
    <t>PST-BCST-N-U3</t>
  </si>
  <si>
    <t>PST-C-S-U3</t>
  </si>
  <si>
    <t>PST-C-N-U3</t>
  </si>
  <si>
    <t>PST-SEY-S-U3</t>
  </si>
  <si>
    <t>PST-SEY-N-U3</t>
  </si>
  <si>
    <t>PST-T-S-U3</t>
  </si>
  <si>
    <t>PST-T-N-U3</t>
  </si>
  <si>
    <t>PST-B-S-U3</t>
  </si>
  <si>
    <t>PST-B-N-U3</t>
  </si>
  <si>
    <t>PST-RZ-S-U3</t>
  </si>
  <si>
    <t>PST-RZ-N-U3</t>
  </si>
  <si>
    <t>Программное обеспечение ПАССАТ (Модули ПАССАТ-базовый, ПАССАТ-колонны, ПАССАТ-Теплообменники) + "Штуцер - МКЭ", локальное рабочее место, Upgrade с предыдущих версий, 1-й льготный период</t>
  </si>
  <si>
    <t>Программное обеспечение ПАССАТ (Модули ПАССАТ-базовый, ПАССАТ-колонны, ПАССАТ-Теплообменники) + "Штуцер - МКЭ", сетевое рабочее место, Upgrade с предыдущих версий, 1-й льготный период</t>
  </si>
  <si>
    <t>Программное обеспечение ПАССАТ (Модули ПАССАТ-базовый, ПАССАТ-колонны,ПАССАТ-Теплообменники), локальное рабочее место, Upgrade с предыдущих версий, 1-й льготный период</t>
  </si>
  <si>
    <t>Программное обеспечение ПАССАТ (Модули ПАССАТ-базовый, ПАССАТ-колонны, ПАССАТ-Теплообменники), сетевое рабочее место, Upgrade с предыдущих версий, 1-й льготный период</t>
  </si>
  <si>
    <t>Программное обеспечение ПАССАТ, модуль Сейсмика, локальное рабочее место</t>
  </si>
  <si>
    <t>Программное обеспечение ПАССАТ, модуль Сейсмика, сетевое рабочее место</t>
  </si>
  <si>
    <t>Программное обеспечение ПАССАТ, модуль Резервуары, локальное рабочее место</t>
  </si>
  <si>
    <t>Программное обеспечение ПАССАТ, модуль Резервуары, сетевое рабочее место</t>
  </si>
  <si>
    <t>Программное обеспечение ПАССАТ, модуль Колонны, локальное рабочее место</t>
  </si>
  <si>
    <t>Программное обеспечение ПАССАТ, модуль Колонны, сетевое рабочее место</t>
  </si>
  <si>
    <t>Программное обеспечение ПАССАТ, модуль Теплообменники, локальное рабочее место</t>
  </si>
  <si>
    <t>Программное обеспечение ПАССАТ, модуль Теплообменники, сетевое рабочее место</t>
  </si>
  <si>
    <t>Программное обеспечение ПАССАТ, модуль Колонны, локальное рабочее место, Upgrade с предыдущих версий, 1-й льготный период</t>
  </si>
  <si>
    <t>Программное обеспечение ПАССАТ, модуль Колонны, сетевое рабочее место, Upgrade с предыдущих версий, 1-й льготный период</t>
  </si>
  <si>
    <t>Программное обеспечение ПАССАТ, модуль Сейсмика, локальное рабочее место, Upgrade с предыдущих версий, 1-й льготный период</t>
  </si>
  <si>
    <t>Программное обеспечение ПАССАТ, модуль Сейсмика, сетевое рабочее место, Upgrade с предыдущих версий, 1-й льготный период</t>
  </si>
  <si>
    <t>Программное обеспечение ПАССАТ, модуль Теплообменники, локальное рабочее место, Upgrade с предыдущих версий, 1-й льготный период</t>
  </si>
  <si>
    <t>Программное обеспечение ПАССАТ, модуль Теплообменники, сетевое рабочее место, Upgrade с предыдущих версий, 1-й льготный период</t>
  </si>
  <si>
    <t>Программное обеспечение ПАССАТ - Базовый, локальное рабочее место, Upgrade с предыдущих версий, 1-й льготный период</t>
  </si>
  <si>
    <t>Программное обеспечение ПАССАТ - Базовый, сетевое рабочее место, Upgrade с предыдущих версий, 1-й льготный период</t>
  </si>
  <si>
    <t>Программное обеспечение ПАССАТ, модуль Резервуары, локальное рабочее место, Upgrade с предыдущих версий, 1-й льготный период</t>
  </si>
  <si>
    <t>Программное обеспечение ПАССАТ, модуль Резервуары, сетевое рабочее место, Upgrade с предыдущих версий, 1-й льготный период</t>
  </si>
  <si>
    <t>Программное обеспечение ПАССАТ (Модули ПАССАТ-базовый, ПАССАТ-колонны, ПАССАТ-Теплообменники) + "Штуцер - МКЭ", локальное рабочее место, Upgrade с предыдущих версий, 2-й льготный период</t>
  </si>
  <si>
    <t>Программное обеспечение ПАССАТ (Модули ПАССАТ-базовый, ПАССАТ-колонны, ПАССАТ-Теплообменники) + "Штуцер - МКЭ", сетевое рабочее место, Upgrade с предыдущих версий, 2-й льготный период</t>
  </si>
  <si>
    <t>Программное обеспечение ПАССАТ (Модули ПАССАТ-базовый, ПАССАТ-колонны, ПАССАТ-Теплообменники), локальное рабочее место, Upgrade с предыдущих версий, 2-й льготный период</t>
  </si>
  <si>
    <t>Программное обеспечение ПАССАТ (Модули ПАССАТ-базовый, ПАССАТ-колонны, ПАССАТ-Теплообменники), сетевое рабочее место, Upgrade с предыдущих версий, 2-й льготный период</t>
  </si>
  <si>
    <t>Программное обеспечение ПАССАТ, модуль Колонны, локальное рабочее место, Upgrade с предыдущих версий, 2-й льготный период</t>
  </si>
  <si>
    <t>Программное обеспечение ПАССАТ, модуль Колонны, сетевое рабочее место, Upgrade с предыдущих версий, 2-й льготный период</t>
  </si>
  <si>
    <t>Программное обеспечение ПАССАТ, модуль Сейсмика, локальное рабочее место, Upgrade с предыдущих версий, 2-й льготный период</t>
  </si>
  <si>
    <t>Программное обеспечение ПАССАТ, модуль Сейсмика, сетевое рабочее место, Upgrade с предыдущих версий, 2-й льготный период</t>
  </si>
  <si>
    <t>Программное обеспечение ПАССАТ, модуль Теплообменники, локальное рабочее место, Upgrade с предыдущих версий, 2-й льготный период</t>
  </si>
  <si>
    <t>Программное обеспечение ПАССАТ, модуль Теплообменники, сетевое рабочее место, Upgrade с предыдущих версий, 2-й льготный период</t>
  </si>
  <si>
    <t>Программное обеспечение ПАССАТ - Базовый, локальное рабочее место, Upgrade с предыдущих версий, 2-й льготный период</t>
  </si>
  <si>
    <t>Программное обеспечение ПАССАТ - Базовый, сетевое рабочее место, Upgrade с предыдущих версий, 2-й льготный период</t>
  </si>
  <si>
    <t>Программное обеспечение ПАССАТ, модуль Резервуары, локальное рабочее место, Upgrade с предыдущих версий, 2-й льготный период</t>
  </si>
  <si>
    <t>Программное обеспечение ПАССАТ, модуль Резервуары, сетевое рабочее место, Upgrade с предыдущих версий, 2-й льготный период</t>
  </si>
  <si>
    <t>Программное обеспечение ПАССАТ (Модули ПАССАТ-базовый, ПАССАТ-колонны, ПАССАТ-Теплообменники) + "Штуцер - МКЭ", локальное рабочее место, Upgrade с предыдущих версий, 3-й льготный период</t>
  </si>
  <si>
    <t>Программное обеспечение ПАССАТ (Модули ПАССАТ-базовый, ПАССАТ-колонны, ПАССАТ-Теплообменники) + "Штуцер - МКЭ", сетевое рабочее место, Upgrade с предыдущих версий, 3-й льготный период</t>
  </si>
  <si>
    <t>Программное обеспечение ПАССАТ, модуль Колонны, локальное рабочее место, Upgrade с предыдущих версий, 3-й льготный период</t>
  </si>
  <si>
    <t>Программное обеспечение ПАССАТ, модуль Колонны, сетевое рабочее место, Upgrade с предыдущих версий, 3-й льготный период</t>
  </si>
  <si>
    <t>Программное обеспечение ПАССАТ, модуль Сейсмика, локальное рабочее место, Upgrade с предыдущих версий, 3-й льготный период</t>
  </si>
  <si>
    <t>Программное обеспечение ПАССАТ, модуль Сейсмика, сетевое рабочее место, Upgrade с предыдущих версий, 3-й льготный период</t>
  </si>
  <si>
    <t>Программное обеспечение ПАССАТ, модуль Теплообменники, локальное рабочее место, Upgrade с предыдущих версий, 3-й льготный период</t>
  </si>
  <si>
    <t>Программное обеспечение ПАССАТ, модуль Теплообменники, сетевое рабочее место, Upgrade с предыдущих версий, 3-й льготный период</t>
  </si>
  <si>
    <t>Программное обеспечение ПАССАТ - Базовый, локальное рабочее место, Upgrade с предыдущих версий, 3-й льготный период</t>
  </si>
  <si>
    <t>Программное обеспечение ПАССАТ - Базовый, сетевое рабочее место, Upgrade с предыдущих версий, 3-й льготный период</t>
  </si>
  <si>
    <t>Программное обеспечение ПАССАТ, модуль Резервуары, локальное рабочее место, Upgrade с предыдущих версий, 3-й льготный период</t>
  </si>
  <si>
    <t>Программное обеспечение ПАССАТ, модуль Резервуары, сетевое рабочее место, Upgrade с предыдущих версий, 3-й льготный период</t>
  </si>
  <si>
    <t>PK-S-U1</t>
  </si>
  <si>
    <t>PK-S-U2</t>
  </si>
  <si>
    <t>PK-S-U3</t>
  </si>
  <si>
    <t>PK-N-U1</t>
  </si>
  <si>
    <t>PK-N-U2</t>
  </si>
  <si>
    <t>PK-N-U3</t>
  </si>
  <si>
    <t>Программное обеспечение Предклапан (Windows), локальное рабочее место, Upgrade с предыдущих версий, 1-й льготный период</t>
  </si>
  <si>
    <t>Программное обеспечение Предклапан (Windows), сетевое рабочее место, Upgrade с предыдущих версий, 2-й льготный период</t>
  </si>
  <si>
    <t>Программное обеспечение Предклапан (Windows), локальное рабочее место, Upgrade с предыдущих версий, 2-й льготный период</t>
  </si>
  <si>
    <t>Программное обеспечение Предклапан (Windows), локальное рабочее место, Upgrade с предыдущих версий, 3-й льготный период</t>
  </si>
  <si>
    <t>Программное обеспечение Предклапан (Windows), сетевое рабочее место, Upgrade с предыдущих версий, 3-й льготный период</t>
  </si>
  <si>
    <t>Программное обеспечение Предклапан (Windows), сетевое рабочее место, Upgrade с предыдущих версий, 1-й льготный период</t>
  </si>
  <si>
    <t>RS-S-U1</t>
  </si>
  <si>
    <t>RS-S-U2</t>
  </si>
  <si>
    <t>RS-S-U3</t>
  </si>
  <si>
    <t>RS-N-U1</t>
  </si>
  <si>
    <t>RS-N-U2</t>
  </si>
  <si>
    <t>RS-N-U3</t>
  </si>
  <si>
    <t>Программное обеспечение Ресурс, локальное рабочее место, Upgrade с предыдущих версий, 1-й льготный период</t>
  </si>
  <si>
    <t>Программное обеспечение Ресурс, локальное рабочее место, Upgrade с предыдущих версий, 2-й льготный период</t>
  </si>
  <si>
    <t>Программное обеспечение Ресурс, локальное рабочее место, Upgrade с предыдущих версий, 3-й льготный период</t>
  </si>
  <si>
    <t>Программное обеспечение Ресурс, сетевое рабочее место, Upgrade с предыдущих версий, 1-й льготный период</t>
  </si>
  <si>
    <t>Программное обеспечение Ресурс, сетевое рабочее место, Upgrade с предыдущих версий, 2-й льготный период</t>
  </si>
  <si>
    <t>Программное обеспечение Ресурс, сетевое рабочее место, Upgrade с предыдущих версий, 3-й льготный период</t>
  </si>
  <si>
    <t>STRS-S-U1</t>
  </si>
  <si>
    <t>STRS-S-U2</t>
  </si>
  <si>
    <t>STRS-S-U3</t>
  </si>
  <si>
    <t>STRS-N-U1</t>
  </si>
  <si>
    <t>STRS-N-U2</t>
  </si>
  <si>
    <t>STRS-N-U3</t>
  </si>
  <si>
    <t>Программное обеспечение СТАРС (Windows), локальное рабочее место, Upgrade с предыдущих версий, 1-й льготный период</t>
  </si>
  <si>
    <t>Программное обеспечение СТАРС (Windows), локальное рабочее место, Upgrade с предыдущих версий, 2-й льготный период</t>
  </si>
  <si>
    <t>Программное обеспечение СТАРС (Windows), локальное рабочее место, Upgrade с предыдущих версий, 3-й льготный период</t>
  </si>
  <si>
    <t>Программное обеспечение СТАРС (Windows), сетевое рабочее место, Upgrade с предыдущих версий, 1-й льготный период</t>
  </si>
  <si>
    <t>Программное обеспечение СТАРС (Windows), сетевое рабочее место, Upgrade с предыдущих версий, 2-й льготный период</t>
  </si>
  <si>
    <t>Программное обеспечение СТАРС (Windows), сетевое рабочее место, Upgrade с предыдущих версий, 3-й льготный период</t>
  </si>
  <si>
    <t>STRT-PROF-S-U1</t>
  </si>
  <si>
    <t>STRT-PROF-N-U1</t>
  </si>
  <si>
    <t>STRT-PROF-E-S-U1</t>
  </si>
  <si>
    <t>STRT-PROF-E-N-U1</t>
  </si>
  <si>
    <t>STRT-AI-S-U1</t>
  </si>
  <si>
    <t>STRT-AI-N-U1</t>
  </si>
  <si>
    <t>STRT-EX-S-U1</t>
  </si>
  <si>
    <t>STRT-EX-N-U1</t>
  </si>
  <si>
    <t>STRT-GR-S-U1</t>
  </si>
  <si>
    <t>STRT-GR-N-U1</t>
  </si>
  <si>
    <t>STRT-NR-S-U1</t>
  </si>
  <si>
    <t>STRT-NR-N-U1</t>
  </si>
  <si>
    <t>STRT-S-S-U1</t>
  </si>
  <si>
    <t>STRT-S-N-U1</t>
  </si>
  <si>
    <t>STRT-OF-S-U1</t>
  </si>
  <si>
    <t>STRT-OF-N-U1</t>
  </si>
  <si>
    <t>STRT-PDMS-S-U1</t>
  </si>
  <si>
    <t>STRT-PDMS-N-U1</t>
  </si>
  <si>
    <t>STRT-PSK-S-U1</t>
  </si>
  <si>
    <t>STRT-PSK-N-U1</t>
  </si>
  <si>
    <t>STRT-BDI-S-U1</t>
  </si>
  <si>
    <t>STRT-BDI-N-U1</t>
  </si>
  <si>
    <t>STRT-PROF-S-U2</t>
  </si>
  <si>
    <t>STRT-PROF-N-U2</t>
  </si>
  <si>
    <t>STRT-PROF-E-S-U2</t>
  </si>
  <si>
    <t>STRT-PROF-E-N-U2</t>
  </si>
  <si>
    <t>STRT-AI-S-U2</t>
  </si>
  <si>
    <t>STRT-AI-N-U2</t>
  </si>
  <si>
    <t>STRT-EX-S-U2</t>
  </si>
  <si>
    <t>STRT-EX-N-U2</t>
  </si>
  <si>
    <t>STRT-GR-S-U2</t>
  </si>
  <si>
    <t>STRT-GR-N-U2</t>
  </si>
  <si>
    <t>STRT-NR-S-U2</t>
  </si>
  <si>
    <t>STRT-NR-N-U2</t>
  </si>
  <si>
    <t>STRT-S-S-U2</t>
  </si>
  <si>
    <t>STRT-S-N-U2</t>
  </si>
  <si>
    <t>STRT-OF-S-U2</t>
  </si>
  <si>
    <t>STRT-OF-N-U2</t>
  </si>
  <si>
    <t>STRT-PDMS-S-U2</t>
  </si>
  <si>
    <t>STRT-PDMS-N-U2</t>
  </si>
  <si>
    <t>STRT-PSK-S-U2</t>
  </si>
  <si>
    <t>STRT-PSK-N-U2</t>
  </si>
  <si>
    <t>STRT-BDI-S-U2</t>
  </si>
  <si>
    <t>STRT-BDI-N-U2</t>
  </si>
  <si>
    <t>STRT-PROF-S-U3</t>
  </si>
  <si>
    <t>STRT-PROF-N-U3</t>
  </si>
  <si>
    <t>STRT-PROF-E-S-U3</t>
  </si>
  <si>
    <t>STRT-PROF-E-N-U3</t>
  </si>
  <si>
    <t>STRT-AI-S-U3</t>
  </si>
  <si>
    <t>STRT-AI-N-U3</t>
  </si>
  <si>
    <t>STRT-EX-S-U3</t>
  </si>
  <si>
    <t>STRT-EX-N-U3</t>
  </si>
  <si>
    <t>STRT-GR-S-U3</t>
  </si>
  <si>
    <t>STRT-GR-N-U3</t>
  </si>
  <si>
    <t>STRT-NR-S-U3</t>
  </si>
  <si>
    <t>STRT-NR-N-U3</t>
  </si>
  <si>
    <t>STRT-S-S-U3</t>
  </si>
  <si>
    <t>STRT-S-N-U3</t>
  </si>
  <si>
    <t>STRT-OF-S-U3</t>
  </si>
  <si>
    <t>STRT-OF-N-U3</t>
  </si>
  <si>
    <t>STRT-PDMS-S-U3</t>
  </si>
  <si>
    <t>STRT-PDMS-N-U3</t>
  </si>
  <si>
    <t>STRT-PSK-S-U3</t>
  </si>
  <si>
    <t>STRT-PSK-N-U3</t>
  </si>
  <si>
    <t>STRT-BDI-S-U3</t>
  </si>
  <si>
    <t>STRT-BDI-N-U3</t>
  </si>
  <si>
    <t>STRT-SE-S-U1</t>
  </si>
  <si>
    <t>STRT-SE-S-U2</t>
  </si>
  <si>
    <t>STRT-SE-S-U3</t>
  </si>
  <si>
    <t>STRT-SE-N-U1</t>
  </si>
  <si>
    <t>STRT-SE-N-U2</t>
  </si>
  <si>
    <t>STRT-SE-N-U3</t>
  </si>
  <si>
    <t>Программное обеспечение СТАРТ - Проф, локальное рабочее место, Upgrade с предыдущих версий, 1-й льготный период</t>
  </si>
  <si>
    <t>Программное обеспечение СТАРТ - Проф, сетевое рабочее место, Upgrade с предыдущих версий, 1-й льготный период</t>
  </si>
  <si>
    <t>Программное обеспечение СТАРТ - Проф Эконом, локальное рабочее место, Upgrade с предыдущих версий, 1-й льготный период</t>
  </si>
  <si>
    <t>Программное обеспечение СТАРТ - Проф Эконом, сетевое рабочее место, Upgrade с предыдущих версий, 1-й льготный период</t>
  </si>
  <si>
    <t>Программное обеспечение СТАРТ - Проф Всё включено, локальное рабочее место, Upgrade с предыдущих версий, 1-й льготный период</t>
  </si>
  <si>
    <t>Программное обеспечение СТАРТ - Проф Всё включено, сетевое рабочее место, Upgrade с предыдущих версий, 1-й льготный период</t>
  </si>
  <si>
    <t>Программное обеспечение СТАРТ - Экспресс, локальное рабочее место, Upgrade с предыдущих версий, 1-й льготный период</t>
  </si>
  <si>
    <t>Программное обеспечение СТАРТ - Экспресс, сетевое рабочее место, Upgrade с предыдущих версий, 1-й льготный период</t>
  </si>
  <si>
    <t>Программное обеспечение СТАРТ - Грунт, локальное рабочее место, Upgrade с предыдущих версий, 1-й льготный период</t>
  </si>
  <si>
    <t>Программное обеспечение СТАРТ - Грунт, сетевое рабочее место, Upgrade с предыдущих версий, 1-й льготный период</t>
  </si>
  <si>
    <t>Программное обеспечение СТАРТ - Сейсмика, локальное рабочее место,  Upgrade с предыдущих версий, 1-й льготный период</t>
  </si>
  <si>
    <t>Программное обеспечение СТАРТ - Сейсмика, сетевое рабочее место,  Upgrade с предыдущих версий, 1-й льготный период</t>
  </si>
  <si>
    <t>Программное обеспечение СТАРТ - Назначенный ресурс, локальное рабочее место, Upgrade с предыдущих версий, 1-й льготный период</t>
  </si>
  <si>
    <t>Программное обеспечение СТАРТ - Назначенный ресурс, сетевое рабочее место, Upgrade с предыдущих версий, 1-й льготный период</t>
  </si>
  <si>
    <t>Программное обеспечение СТАРТ - Штуцер, локальное рабочее место, Upgrade с предыдущих версий, 1-й льготный период</t>
  </si>
  <si>
    <t>Программное обеспечение СТАРТ - Штуцер, сетевое рабочее место, Upgrade с предыдущих версий, 1-й льготный период</t>
  </si>
  <si>
    <t>Программное обеспечение СТАРТ - Открытый формат, локальное рабочее место, Upgrade с предыдущих версий, 1-й льготный период</t>
  </si>
  <si>
    <t>Программное обеспечение СТАРТ - Открытый формат, сетевое рабочее место, Upgrade с предыдущих версий, 1-й льготный период</t>
  </si>
  <si>
    <t>Программное обеспечение СТАРТ - Зарубежные стандарты, локальное  рабочее место,Upgrade с предыдущих версий, 1-й льготный период</t>
  </si>
  <si>
    <t>Программное обеспечение СТАРТ - Зарубежные стандарты, сетевое          рабочее место,Upgrade с предыдущих версий, 1-й льготный период</t>
  </si>
  <si>
    <t>Программное обеспечение СТАРТ - PDMS, локальное рабочее место, Upgrade с предыдущих версий, 1-й льготный период</t>
  </si>
  <si>
    <t>Программное обеспечение СТАРТ - PDMS, сетевое рабочее место, Upgrade с предыдущих версий, 1-й льготный период</t>
  </si>
  <si>
    <t>Программное обеспечение СТАРТ - Пластик, локальное рабочее место, Upgrade с предыдущих версий, 1-й льготный период</t>
  </si>
  <si>
    <t>Программное обеспечение СТАРТ - Пластик, сетевое рабочее место, Upgrade с предыдущих версий, 1-й льготный период</t>
  </si>
  <si>
    <t>Программное обеспечение СТАРТ - БД изделий, локальное рабочее место, Upgrade с предыдущих версий, 1-й льготный период</t>
  </si>
  <si>
    <t>Программное обеспечение СТАРТ - БД изделий, сетевое рабочее место, Upgrade с предыдущих версий, 1-й льготный период</t>
  </si>
  <si>
    <t>Программное обеспечение СТАРТ - Проф, локальное рабочее место, Upgrade с предыдущих версий, 2-й льготный период</t>
  </si>
  <si>
    <t>Программное обеспечение СТАРТ - Проф, сетевое рабочее место, Upgrade с предыдущих версий, 2-й льготный период</t>
  </si>
  <si>
    <t>Программное обеспечение СТАРТ - Проф Эконом, локальное рабочее место, Upgrade с предыдущих версий, 2-й льготный период</t>
  </si>
  <si>
    <t>Программное обеспечение СТАРТ - Проф Эконом, сетевое рабочее место, Upgrade с предыдущих версий, 2-й льготный период</t>
  </si>
  <si>
    <t>Программное обеспечение СТАРТ - Проф Всё включено, локальное рабочее место, Upgrade с предыдущих версий, 2-й льготный период</t>
  </si>
  <si>
    <t>Программное обеспечение СТАРТ - Проф Всё включено, сетевое рабочее место, Upgrade с предыдущих версий, 2-й льготный период</t>
  </si>
  <si>
    <t>Программное обеспечение СТАРТ - Экспресс, локальное рабочее место, Upgrade с предыдущих версий, 2-й льготный период</t>
  </si>
  <si>
    <t>Программное обеспечение СТАРТ - Экспресс, сетевое рабочее место, Upgrade с предыдущих версий, 2-й льготный период</t>
  </si>
  <si>
    <t>Программное обеспечение СТАРТ - Грунт, локальное рабочее место, Upgrade с предыдущих версий, 2-й льготный период</t>
  </si>
  <si>
    <t>Программное обеспечение СТАРТ - Грунт, сетевое рабочее место, Upgrade с предыдущих версий, 2-й льготный период</t>
  </si>
  <si>
    <t>Программное обеспечение СТАРТ - Сейсмика, локальное рабочее место,  Upgrade с предыдущих версий, 2-й льготный период</t>
  </si>
  <si>
    <t>Программное обеспечение СТАРТ - Сейсмика, сетевое рабочее место,  Upgrade с предыдущих версий, 2-й льготный период</t>
  </si>
  <si>
    <t>Программное обеспечение СТАРТ - Назначенный ресурс, локальное рабочее место, Upgrade с предыдущих версий, 2-й льготный период</t>
  </si>
  <si>
    <t>Программное обеспечение СТАРТ - Назначенный ресурс, сетевое рабочее место, Upgrade с предыдущих версий, 2-й льготный период</t>
  </si>
  <si>
    <t>Программное обеспечение СТАРТ - Штуцер, локальное рабочее место, Upgrade с предыдущих версий, 2-й льготный период</t>
  </si>
  <si>
    <t>Программное обеспечение СТАРТ - Штуцер, сетевое рабочее место, Upgrade с предыдущих версий, 2-й льготный период</t>
  </si>
  <si>
    <t>Программное обеспечение СТАРТ - Открытый формат, локальное рабочее место, Upgrade с предыдущих версий, 2-й льготный период</t>
  </si>
  <si>
    <t>Программное обеспечение СТАРТ - Открытый формат, сетевое рабочее место, Upgrade с предыдущих версий, 2-й льготный период</t>
  </si>
  <si>
    <t>Программное обеспечение СТАРТ - Зарубежные стандарты, локальное  рабочее место,Upgrade с предыдущих версий, 2-й льготный период</t>
  </si>
  <si>
    <t>Программное обеспечение СТАРТ - Зарубежные стандарты, сетевое          рабочее место,Upgrade с предыдущих версий, 2-й льготный период</t>
  </si>
  <si>
    <t>Программное обеспечение СТАРТ - PDMS, локальное рабочее место, Upgrade с предыдущих версий, 2-й льготный период</t>
  </si>
  <si>
    <t>Программное обеспечение СТАРТ - PDMS, сетевое рабочее место, Upgrade с предыдущих версий, 2-й льготный период</t>
  </si>
  <si>
    <t>Программное обеспечение СТАРТ - Пластик, локальное рабочее место, Upgrade с предыдущих версий, 2-й льготный период</t>
  </si>
  <si>
    <t>Программное обеспечение СТАРТ - Пластик, сетевое рабочее место, Upgrade с предыдущих версий, 2-й льготный период</t>
  </si>
  <si>
    <t>Программное обеспечение СТАРТ - БД изделий, локальное рабочее место, Upgrade с предыдущих версий, 2-й льготный период</t>
  </si>
  <si>
    <t>Программное обеспечение СТАРТ - БД изделий, сетевое рабочее место, Upgrade с предыдущих версий, 2-й льготный период</t>
  </si>
  <si>
    <t>Программное обеспечение СТАРТ - Проф, локальное рабочее место, Upgrade с предыдущих версий, 3-й льготный период</t>
  </si>
  <si>
    <t>Программное обеспечение СТАРТ - Проф, сетевое рабочее место, Upgrade с предыдущих версий, 3-й льготный период</t>
  </si>
  <si>
    <t>Программное обеспечение СТАРТ - Проф Эконом, локальное рабочее место, Upgrade с предыдущих версий, 3-й льготный период</t>
  </si>
  <si>
    <t>Программное обеспечение СТАРТ - Проф Эконом, сетевое рабочее место, Upgrade с предыдущих версий, 3-й льготный период</t>
  </si>
  <si>
    <t>Программное обеспечение СТАРТ - Проф Всё включено, локальное рабочее место, Upgrade с предыдущих версий, 3-й льготный период</t>
  </si>
  <si>
    <t>Программное обеспечение СТАРТ - Проф Всё включено, сетевое рабочее место, Upgrade с предыдущих версий, 3-й льготный период</t>
  </si>
  <si>
    <t>Программное обеспечение СТАРТ - Экспресс, локальное рабочее место, Upgrade с предыдущих версий, 3-й льготный период</t>
  </si>
  <si>
    <t>Программное обеспечение СТАРТ - Экспресс, сетевое рабочее место, Upgrade с предыдущих версий, 3-й льготный период</t>
  </si>
  <si>
    <t>Программное обеспечение СТАРТ - Грунт, локальное рабочее место, Upgrade с предыдущих версий, 3-й льготный период</t>
  </si>
  <si>
    <t>Программное обеспечение СТАРТ - Грунт, сетевое рабочее место, Upgrade с предыдущих версий, 3-й льготный период</t>
  </si>
  <si>
    <t>рограммное обеспечение СТАРТ - Сейсмика, локальное рабочее место, Upgrade с предыдущих версий, 3-й льготный период</t>
  </si>
  <si>
    <t>Программное обеспечение СТАРТ - Сейсмика, сетевое рабочее место, Upgrade с предыдущих версий, 3-й льготный период</t>
  </si>
  <si>
    <t>Программное обеспечение СТАРТ - Назначенный ресурс, локальное рабочее место, Upgrade с предыдущих версий, 3-й льготный период</t>
  </si>
  <si>
    <t>Программное обеспечение СТАРТ - Назначенный ресурс, сетевое рабочее место, Upgrade с предыдущих версий, 3-й льготный период</t>
  </si>
  <si>
    <t>Программное обеспечение СТАРТ - Штуцер, локальное рабочее место, Upgrade с предыдущих версий, 3-й льготный период</t>
  </si>
  <si>
    <t>Программное обеспечение СТАРТ - Штуцер, сетевое рабочее место, Upgrade с предыдущих версий, 3-й льготный период</t>
  </si>
  <si>
    <t>Программное обеспечение СТАРТ - Открытый формат, локальное рабочее место, Upgrade с предыдущих версий, 3-й льготный период</t>
  </si>
  <si>
    <t>Программное обеспечение СТАРТ - Открытый формат, сетевое рабочее место, Upgrade с предыдущих версий, 3-й льготный период</t>
  </si>
  <si>
    <t>Программное обеспечение СТАРТ - PDMS, локальное рабочее место, Upgrade с предыдущих версий, 3-й льготный период</t>
  </si>
  <si>
    <t>Программное обеспечение СТАРТ - PDMS, сетевое рабочее место, Upgrade с предыдущих версий, 3-й льготный период</t>
  </si>
  <si>
    <t>Программное обеспечение СТАРТ - Пластик, локальное рабочее место, Upgrade с предыдущих версий, 3-й льготный период</t>
  </si>
  <si>
    <t>Программное обеспечение СТАРТ - Пластик, сетевое рабочее место, Upgrade с предыдущих версий, 3-й льготный период</t>
  </si>
  <si>
    <t>Программное обеспечение СТАРТ - БД изделий, локальное рабочее место, Upgrade с предыдущих версий, 3-й льготный период</t>
  </si>
  <si>
    <t>Программное обеспечение СТАРТ - БД изделий, сетевое рабочее место, Upgrade с предыдущих версий, 3-й льготный период</t>
  </si>
  <si>
    <t>Программное обеспечение СТАРТ - Зарубежные стандарты, локальное  рабочее место,Upgrade с предыдущих версий, 3-й льготный период</t>
  </si>
  <si>
    <t>Программное обеспечение СТАРТ - Зарубежные стандарты, сетевое рабочее место,Upgrade с предыдущих версий, 3-й льготный период</t>
  </si>
  <si>
    <t>SM-S-U1</t>
  </si>
  <si>
    <t>SM-S-U2</t>
  </si>
  <si>
    <t>SM-S-U3</t>
  </si>
  <si>
    <t>SM-N-U1</t>
  </si>
  <si>
    <t>SM-N-U2</t>
  </si>
  <si>
    <t>SM-N-U3</t>
  </si>
  <si>
    <t>Программное обеспечение Штуцер-МКЭ, локальное рабочее место, Upgrade с предыдущих версий, 1-й льготный период</t>
  </si>
  <si>
    <t>Программное обеспечение Штуцер-МКЭ, локальное рабочее место, Upgrade с предыдущих версий, 2-й льготный период</t>
  </si>
  <si>
    <t>Программное обеспечение Штуцер-МКЭ, локальное рабочее место, Upgrade с предыдущих версий, 3-й льготный период</t>
  </si>
  <si>
    <t>Программное обеспечение Штуцер-МКЭ, сетевое рабочее место, Upgrade с предыдущих версий, 1-й льготный период</t>
  </si>
  <si>
    <t>Программное обеспечение Штуцер-МКЭ, сетевое рабочее место, Upgrade с предыдущих версий, 2-й льготный период</t>
  </si>
  <si>
    <t>Программное обеспечение Штуцер-МКЭ, сетевое рабочее место, Upgrade с предыдущих версий, 3-й льготный период</t>
  </si>
  <si>
    <t>UBD-S-U1</t>
  </si>
  <si>
    <t>UBDP-S-U1</t>
  </si>
  <si>
    <t>GK-S-U1</t>
  </si>
  <si>
    <t>GKP-S-U1</t>
  </si>
  <si>
    <t>UBD-S-U2</t>
  </si>
  <si>
    <t>UBDP-S-U2</t>
  </si>
  <si>
    <t>GK-S-U2</t>
  </si>
  <si>
    <t>GKP-S-U2</t>
  </si>
  <si>
    <t>UBD-S-U3</t>
  </si>
  <si>
    <t>UBDP-S-U3</t>
  </si>
  <si>
    <t>GK-S-U3</t>
  </si>
  <si>
    <t>GKP-S-U3</t>
  </si>
  <si>
    <t>GKP-N-U1</t>
  </si>
  <si>
    <t>BDTP-BAS-N-U1</t>
  </si>
  <si>
    <t>BDTP-SMT-N-U1</t>
  </si>
  <si>
    <t>BDTP-KIP-N-U1</t>
  </si>
  <si>
    <t>BDTP-AVEVA-N-U1</t>
  </si>
  <si>
    <t>GKP-N-U2</t>
  </si>
  <si>
    <t>BDTP-BAS-N-U2</t>
  </si>
  <si>
    <t>BDTP-SMT-N-U2</t>
  </si>
  <si>
    <t>BDTP-KIP-N-U2</t>
  </si>
  <si>
    <t>BDTP-AVEVA-N-U2</t>
  </si>
  <si>
    <t>GKP-N-U3</t>
  </si>
  <si>
    <t>BDTP-BAS-N-U3</t>
  </si>
  <si>
    <t>BDTP-SMT-N-U3</t>
  </si>
  <si>
    <t>BDTP-KIP-N-U3</t>
  </si>
  <si>
    <t>BDTP-AVEVA-N-U3</t>
  </si>
  <si>
    <t>Программное обеспечение Универсальная база данных УБД, локальное рабочее место, Upgrade с предыдущих версий, 1-й льготный период</t>
  </si>
  <si>
    <t>Программное обеспечение Универсальная база данных УБД (в режиме просмотра), локальное рабочее место, Upgrade с предыдущих версий, 1-й льготный период</t>
  </si>
  <si>
    <t>Программное обеспечение Генератор классов ГК, локальное рабочее место, Upgrade с предыдущих версий, 1-й льготный период</t>
  </si>
  <si>
    <t>Программное обеспечение Генератор классов ГК (в режиме просмотра), локальное рабочее место, Upgrade с предыдущих версий, 1-й льготный период</t>
  </si>
  <si>
    <t>Программное обеспечение Генератор классов ГК (в режиме просмотра), сетевое рабочее место, Upgrade с предыдущих версий, 1-й льготный период</t>
  </si>
  <si>
    <t>Программное обеспечение База данных текущего проекта БДТП - Базовый модуль, сетевое рабочее место, Upgrade с предыдущих версий, 1-й льготный период</t>
  </si>
  <si>
    <t>Программное обеспечение База данных текущего проекта БДТП - Смета, сетевое рабочее место, Upgrade с предыдущих версий, 1-й льготный период</t>
  </si>
  <si>
    <t>Программное обеспечение База данных текущего проекта БДТП -Кип, сетевое рабочее место, Upgrade с предыдущих версий, 1-й льготный период</t>
  </si>
  <si>
    <t>Программное обеспечение Комплект. УБД, ГК, экспорт классов и базы данных для системы AVEVA PDMS, Upgrade с предыдущих версий, 1-й льготный период</t>
  </si>
  <si>
    <t>Программное обеспечение Универсальная база данных УБД, локальное рабочее место, Upgrade с предыдущих версий, 2-й льготный период</t>
  </si>
  <si>
    <t>Программное обеспечение Универсальная база данных УБД (в режиме просмотра), локальное рабочее место, Upgrade с предыдущих версий, 2-й льготный период</t>
  </si>
  <si>
    <t>Программное обеспечение Генератор классов ГК, локальное рабочее место, Upgrade с предыдущих версий, 2-й льготный период</t>
  </si>
  <si>
    <t>Программное обеспечение Генератор классов ГК (в режиме просмотра), локальное рабочее место, Upgrade с предыдущих версий, 2-й льготный период</t>
  </si>
  <si>
    <t>Программное обеспечение Генератор классов ГК (в режиме просмотра), сетевое рабочее место, Upgrade с предыдущих версий, 2-й льготный период</t>
  </si>
  <si>
    <t>Программное обеспечение База данных текущего проекта БДТП - Базовый модуль, сетевое рабочее место, Upgrade с предыдущих версий, 2-й льготный период</t>
  </si>
  <si>
    <t>Программное обеспечение База данных текущего проекта БДТП - Смета, сетевое рабочее место, Upgrade с предыдущих версий, 2-й льготный период</t>
  </si>
  <si>
    <t>Программное обеспечение База данных текущего проекта БДТП -Кип, сетевое рабочее место, Upgrade с предыдущих версий, 2-й льготный период</t>
  </si>
  <si>
    <t>Программное обеспечение Комплект. УБД, ГК, экспорт классов и базы данных для системы AVEVA PDMS, Upgrade с предыдущих версий, 2-й льготный период</t>
  </si>
  <si>
    <t>Программное обеспечение Универсальная база данных УБД, локальное рабочее место, Upgrade с предыдущих версий, 3-й льготный период</t>
  </si>
  <si>
    <t>Программное обеспечение Универсальная база данных УБД (в режиме просмотра), локальное рабочее место, Upgrade с предыдущих версий, 3-й льготный период</t>
  </si>
  <si>
    <t>Программное обеспечение Генератор классов ГК, локальное рабочее место, Upgrade с предыдущих версий, 3-й льготный период</t>
  </si>
  <si>
    <t>Программное обеспечение Генератор классов ГК (в режиме просмотра), локальное рабочее место, Upgrade с предыдущих версий, 3-й льготный период</t>
  </si>
  <si>
    <t>Программное обеспечение Генератор классов ГК (в режиме просмотра), сетевое рабочее место, Upgrade с предыдущих версий, 3-й льготный период</t>
  </si>
  <si>
    <t>Программное обеспечение База данных текущего проекта БДТП - Базовый модуль, сетевое рабочее место, Upgrade с предыдущих версий, 3-й льготный период</t>
  </si>
  <si>
    <t>Программное обеспечение База данных текущего проекта БДТП - Смета, сетевое рабочее место, Upgrade с предыдущих версий, 3-й льготный период</t>
  </si>
  <si>
    <t>Программное обеспечение База данных текущего проекта БДТП -Кип, сетевое рабочее место, Upgrade с предыдущих версий, 3-й льготный период</t>
  </si>
  <si>
    <t>Программное обеспечение Комплект. УБД, ГК, экспорт классов и базы данных для системы AVEVA PDMS, Upgrade с предыдущих версий, 3-й льготный период</t>
  </si>
  <si>
    <t>Скидки, действующие при одновременном приобретении  нескольких копий</t>
  </si>
  <si>
    <t>кол-во</t>
  </si>
  <si>
    <t>скидка, %</t>
  </si>
  <si>
    <t>Программы</t>
  </si>
  <si>
    <t>Модули</t>
  </si>
  <si>
    <t>I.VII</t>
  </si>
  <si>
    <t>I.VIII</t>
  </si>
  <si>
    <t>I.IX</t>
  </si>
  <si>
    <t>Программное обеспечение ПАССАТ (Модули ПАССАТ-базовый, ПАССАТ-колонны, ПАССАТ-Теплообменники), локальное рабочее место, Upgrade с предыдущих версий, 3-й льготный период</t>
  </si>
  <si>
    <t>Программное обеспечение ПАССАТ (Модули ПАССАТ-базовый, ПАССАТ-колонны,ПАССАТ-Теплообменники), сетевое рабочее место, Upgrade с предыдущих версий, 3-й льготный период</t>
  </si>
  <si>
    <t>Интеграционные решения с Autodesk Revit</t>
  </si>
  <si>
    <t>1. Стоимость программного обеспечения НТП ТРУБОПРОВОД включает техническую поддержку в течение первого года с момента покупки. Техническая поддержка предполагает консультации и бесплатное обновление версий. 2. Сетевые лицензии на все программные продукты НТП Трубопровод предоставляются на два и более рабочих мест. 4. Многопользовательские скидки при приобретении дополнительных рабочих мест к имеющимся предоставляются в течение периода действия технической поддержки имеющихся лицензий с обязательной синхронизацией сроков технической поддержки. 5. Ключ аппаратной защиты для сетевой или локальной версии входит в поставку ПО.</t>
  </si>
  <si>
    <t>RVT-STRT-S-000</t>
  </si>
  <si>
    <t>RVT-IZ-S-000</t>
  </si>
  <si>
    <t>Программное обеспечение Revit - СТАРТ, локальное рабочее место</t>
  </si>
  <si>
    <t>Программное обеспечение Revit - Гидросистема, локальное рабочее место</t>
  </si>
  <si>
    <t>Программное обеспечение Revit - Изоляция, локальное рабочее место</t>
  </si>
  <si>
    <t>Программа интеграции САПР с расчетными программами</t>
  </si>
  <si>
    <t>Программное обеспечение Revit - СТАРТ, сетевое рабочее место</t>
  </si>
  <si>
    <t>Программное обеспечение Revit - Гидросистема, сетевое рабочее место</t>
  </si>
  <si>
    <t>Программное обеспечение Revit - Изоляция, сетевое рабочее место</t>
  </si>
  <si>
    <t>RVT-STRT-N-000</t>
  </si>
  <si>
    <t>RVT-IZ-N-000</t>
  </si>
  <si>
    <t>RVT-STRT-S-U1</t>
  </si>
  <si>
    <t>RVT-STRT-S-U2</t>
  </si>
  <si>
    <t>RVT-STRT-S-U3</t>
  </si>
  <si>
    <t>Интеграция</t>
  </si>
  <si>
    <t>Программное обеспечение Revit - СТАРТ, локальное рабочее место, Upgrade с предыдущих версий, 1-й льготный период</t>
  </si>
  <si>
    <t>Программное обеспечение Revit - СТАРТ, локальное рабочее место, Upgrade с предыдущих версий, 2-й льготный период</t>
  </si>
  <si>
    <t>Программное обеспечение Revit - СТАРТ, локальное рабочее место, Upgrade с предыдущих версий, 3-й льготный период</t>
  </si>
  <si>
    <t>RVT-STRT-N-U1</t>
  </si>
  <si>
    <t>RVT-STRT-N-U2</t>
  </si>
  <si>
    <t>RVT-STRT-N-U3</t>
  </si>
  <si>
    <t>Программное обеспечение Revit - СТАРТ, сетевое рабочее место, Upgrade с предыдущих версий, 1-й льготный период</t>
  </si>
  <si>
    <t>Программное обеспечение Revit - СТАРТ, сетевое рабочее место, Upgrade с предыдущих версий, 2-й льготный период</t>
  </si>
  <si>
    <t>Программное обеспечение Revit - СТАРТ, сетевое рабочее место, Upgrade с предыдущих версий, 3-й льготный период</t>
  </si>
  <si>
    <t>Программное обеспечение Revit - Гидросистема, локальное рабочее место, Upgrade с предыдущих версий, 1-й льготный период</t>
  </si>
  <si>
    <t>Программное обеспечение Revit - Гидросистема, локальное рабочее место, Upgrade с предыдущих версий, 2-й льготный период</t>
  </si>
  <si>
    <t>Программное обеспечение Revit - Гидросистема, локальное рабочее место, Upgrade с предыдущих версий, 3-й льготный период</t>
  </si>
  <si>
    <t>Программное обеспечение Revit - Гидросистема, сетевое рабочее место, Upgrade с предыдущих версий, 1-й льготный период</t>
  </si>
  <si>
    <t>Программное обеспечение Revit - Гидросистема, сетевое рабочее место, Upgrade с предыдущих версий, 2-й льготный период</t>
  </si>
  <si>
    <t>Программное обеспечение Revit - Гидросистема, сетевое рабочее место, Upgrade с предыдущих версий, 3-й льготный период</t>
  </si>
  <si>
    <t>RVT-GS-S-000</t>
  </si>
  <si>
    <t>RVT-GS-N-000</t>
  </si>
  <si>
    <t>RVT-GS-S-U1</t>
  </si>
  <si>
    <t>RVT-GS-S-U2</t>
  </si>
  <si>
    <t>RVT-GS-S-U3</t>
  </si>
  <si>
    <t>RVT-GS-N-U1</t>
  </si>
  <si>
    <t>RVT-GS-N-U2</t>
  </si>
  <si>
    <t>RVT-GS-N-U3</t>
  </si>
  <si>
    <t>RVT-IZ-S-U1</t>
  </si>
  <si>
    <t>RVT-IZ-S-U2</t>
  </si>
  <si>
    <t>RVT-IZ-S-U3</t>
  </si>
  <si>
    <t>RVT-IZ-N-U1</t>
  </si>
  <si>
    <t>RVT-IZ-N-U2</t>
  </si>
  <si>
    <t>RVT-IZ-N-U3</t>
  </si>
  <si>
    <t>Программное обеспечение Revit - Изоляция, локальное рабочее место, Upgrade с предыдущих версий, 1-й льготный период</t>
  </si>
  <si>
    <t>Программное обеспечение Revit - Изоляция, локальное рабочее место, Upgrade с предыдущих версий, 2-й льготный период</t>
  </si>
  <si>
    <t>Программное обеспечение Revit - Изоляция, локальное рабочее место, Upgrade с предыдущих версий, 3-й льготный период</t>
  </si>
  <si>
    <t>Программное обеспечение Revit - Изоляция, сетевое рабочее место, Upgrade с предыдущих версий, 1-й льготный период</t>
  </si>
  <si>
    <t>Программное обеспечение Revit - Изоляция, сетевое рабочее место, Upgrade с предыдущих версий, 2-й льготный период</t>
  </si>
  <si>
    <t>Программное обеспечение Revit - Изоляция, сетевое рабочее место, Upgrade с предыдущих версий, 3-й льготный период</t>
  </si>
  <si>
    <t>Форма отгрузки - электронная (файлы в формате DWG)</t>
  </si>
  <si>
    <t>1-й льготный период  - 0-3 месяца с даты окончания технической поддержки (а также в течение срока действия текущей технической поддержки)
2-й льготный период - 3-6 месяцев с даты окончания технической поддержки
3-й льготный период - 6-12 месяцев с даты окончания технической поддержки
Цены на сетевые лицензии,а равно и подписки на обновления для сетевых лицензий, даны справочно, и не учитывают многопользовательских скидок
Перевод локальной версии в сетевую - 10% от стоимости локальных
_____
Все программные продукты могут быть приобретены в срочном варианте. Стоимость годовой лицензии - 55% от стоимости постоянной. Количественные скидки при таком варианте лицензирования не действуют.
В течение 3-х месяцев с момента окончания такой лицензии клиент имеет право приобрести постоянную со скидкой 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</si>
</sst>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#\1.00\);_(* &quot;бесплатно&quot;??_);_(@_)"/>
    <numFmt numFmtId="167" formatCode="_-* #,##0.00\ _₽_-;\-* #,##0.00\ _₽_-;_-* &quot;-&quot;??\ _₽_-;_-@_-"/>
  </numFmts>
  <fonts count="30" x14ac:knownFonts="1">
    <font>
      <sz val="9"/>
      <name val="Arial"/>
    </font>
    <font>
      <b/>
      <sz val="11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Lucida Console"/>
      <family val="3"/>
      <charset val="204"/>
    </font>
    <font>
      <sz val="8"/>
      <name val="Lucida Console"/>
      <family val="3"/>
      <charset val="204"/>
    </font>
    <font>
      <sz val="10"/>
      <color indexed="8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A0A0A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thin">
        <color indexed="8"/>
      </top>
      <bottom style="hair">
        <color rgb="FF808080"/>
      </bottom>
      <diagonal/>
    </border>
    <border>
      <left/>
      <right/>
      <top style="thin">
        <color indexed="8"/>
      </top>
      <bottom style="hair">
        <color rgb="FF808080"/>
      </bottom>
      <diagonal/>
    </border>
    <border>
      <left/>
      <right style="hair">
        <color rgb="FF808080"/>
      </right>
      <top style="thin">
        <color indexed="8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/>
      <right/>
      <top style="hair">
        <color rgb="FF808080"/>
      </top>
      <bottom style="thin">
        <color indexed="8"/>
      </bottom>
      <diagonal/>
    </border>
    <border>
      <left/>
      <right style="hair">
        <color rgb="FF808080"/>
      </right>
      <top style="hair">
        <color rgb="FF808080"/>
      </top>
      <bottom style="thin">
        <color indexed="8"/>
      </bottom>
      <diagonal/>
    </border>
    <border>
      <left/>
      <right/>
      <top style="hair">
        <color rgb="FF808080"/>
      </top>
      <bottom/>
      <diagonal/>
    </border>
    <border>
      <left style="hair">
        <color rgb="FF808080"/>
      </left>
      <right/>
      <top style="thin">
        <color indexed="0"/>
      </top>
      <bottom style="hair">
        <color rgb="FF808080"/>
      </bottom>
      <diagonal/>
    </border>
    <border>
      <left/>
      <right/>
      <top style="thin">
        <color indexed="0"/>
      </top>
      <bottom style="hair">
        <color rgb="FF808080"/>
      </bottom>
      <diagonal/>
    </border>
    <border>
      <left/>
      <right style="hair">
        <color rgb="FF808080"/>
      </right>
      <top style="thin">
        <color indexed="0"/>
      </top>
      <bottom style="hair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</borders>
  <cellStyleXfs count="49">
    <xf numFmtId="0" fontId="0" fillId="2" borderId="2">
      <alignment vertical="top" wrapText="1"/>
    </xf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0" borderId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3" applyNumberFormat="0" applyAlignment="0" applyProtection="0"/>
    <xf numFmtId="0" fontId="15" fillId="28" borderId="4" applyNumberFormat="0" applyAlignment="0" applyProtection="0"/>
    <xf numFmtId="0" fontId="16" fillId="28" borderId="3" applyNumberFormat="0" applyAlignment="0" applyProtection="0"/>
    <xf numFmtId="164" fontId="11" fillId="0" borderId="0" applyFont="0" applyFill="0" applyBorder="0" applyAlignment="0" applyProtection="0">
      <alignment vertical="top" wrapText="1"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9" borderId="9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9" fillId="0" borderId="0"/>
    <xf numFmtId="0" fontId="9" fillId="0" borderId="0"/>
    <xf numFmtId="0" fontId="10" fillId="0" borderId="0"/>
    <xf numFmtId="0" fontId="24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2" borderId="10" applyNumberFormat="0" applyFont="0" applyAlignment="0" applyProtection="0"/>
    <xf numFmtId="9" fontId="11" fillId="0" borderId="0" applyFont="0" applyFill="0" applyBorder="0" applyAlignment="0" applyProtection="0">
      <alignment vertical="top" wrapText="1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165" fontId="11" fillId="0" borderId="0" applyFont="0" applyFill="0" applyBorder="0" applyAlignment="0" applyProtection="0">
      <alignment vertical="top" wrapText="1"/>
    </xf>
    <xf numFmtId="0" fontId="28" fillId="33" borderId="0" applyNumberFormat="0" applyBorder="0" applyAlignment="0" applyProtection="0"/>
  </cellStyleXfs>
  <cellXfs count="64">
    <xf numFmtId="0" fontId="0" fillId="2" borderId="2" xfId="0">
      <alignment vertical="top" wrapText="1"/>
    </xf>
    <xf numFmtId="0" fontId="7" fillId="2" borderId="0" xfId="0" applyFont="1" applyBorder="1" applyAlignment="1">
      <alignment horizontal="left" vertical="top" wrapText="1"/>
    </xf>
    <xf numFmtId="0" fontId="1" fillId="34" borderId="2" xfId="0" applyFont="1" applyFill="1" applyAlignment="1">
      <alignment horizontal="center" vertical="distributed"/>
    </xf>
    <xf numFmtId="0" fontId="1" fillId="2" borderId="2" xfId="0" applyFont="1" applyAlignment="1">
      <alignment horizontal="right" vertical="distributed"/>
    </xf>
    <xf numFmtId="0" fontId="5" fillId="2" borderId="2" xfId="0" applyFont="1" applyAlignment="1">
      <alignment horizontal="left" vertical="top" wrapText="1"/>
    </xf>
    <xf numFmtId="0" fontId="0" fillId="2" borderId="2" xfId="0" applyAlignment="1">
      <alignment horizontal="center" vertical="top"/>
    </xf>
    <xf numFmtId="166" fontId="4" fillId="2" borderId="2" xfId="0" applyNumberFormat="1" applyFont="1" applyAlignment="1">
      <alignment horizontal="center" vertical="top" wrapText="1"/>
    </xf>
    <xf numFmtId="0" fontId="0" fillId="2" borderId="2" xfId="0" applyAlignment="1">
      <alignment horizontal="right" vertical="top"/>
    </xf>
    <xf numFmtId="0" fontId="4" fillId="2" borderId="2" xfId="0" applyFont="1" applyAlignment="1">
      <alignment horizontal="right" vertical="top"/>
    </xf>
    <xf numFmtId="0" fontId="0" fillId="0" borderId="2" xfId="0" applyFill="1">
      <alignment vertical="top" wrapText="1"/>
    </xf>
    <xf numFmtId="166" fontId="4" fillId="0" borderId="2" xfId="0" applyNumberFormat="1" applyFont="1" applyFill="1" applyAlignment="1">
      <alignment horizontal="center" vertical="top" wrapText="1"/>
    </xf>
    <xf numFmtId="0" fontId="5" fillId="0" borderId="2" xfId="0" applyFont="1" applyFill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3" fillId="35" borderId="1" xfId="0" applyFont="1" applyFill="1" applyBorder="1" applyAlignment="1">
      <alignment horizontal="left"/>
    </xf>
    <xf numFmtId="0" fontId="3" fillId="35" borderId="1" xfId="0" applyFont="1" applyFill="1" applyBorder="1" applyAlignment="1">
      <alignment horizontal="left"/>
    </xf>
    <xf numFmtId="0" fontId="0" fillId="0" borderId="0" xfId="0" applyFill="1" applyBorder="1">
      <alignment vertical="top" wrapText="1"/>
    </xf>
    <xf numFmtId="0" fontId="0" fillId="36" borderId="2" xfId="0" applyFill="1">
      <alignment vertical="top" wrapText="1"/>
    </xf>
    <xf numFmtId="166" fontId="4" fillId="36" borderId="2" xfId="0" applyNumberFormat="1" applyFont="1" applyFill="1" applyAlignment="1">
      <alignment horizontal="center" vertical="top" wrapText="1"/>
    </xf>
    <xf numFmtId="166" fontId="29" fillId="2" borderId="2" xfId="0" applyNumberFormat="1" applyFont="1" applyAlignment="1">
      <alignment horizontal="center" vertical="top" wrapText="1"/>
    </xf>
    <xf numFmtId="0" fontId="11" fillId="2" borderId="2" xfId="0" applyFont="1">
      <alignment vertical="top" wrapText="1"/>
    </xf>
    <xf numFmtId="0" fontId="11" fillId="0" borderId="2" xfId="0" applyFont="1" applyFill="1">
      <alignment vertical="top" wrapText="1"/>
    </xf>
    <xf numFmtId="0" fontId="0" fillId="0" borderId="18" xfId="0" applyFill="1" applyBorder="1">
      <alignment vertical="top" wrapText="1"/>
    </xf>
    <xf numFmtId="165" fontId="0" fillId="2" borderId="2" xfId="0" applyNumberFormat="1">
      <alignment vertical="top" wrapText="1"/>
    </xf>
    <xf numFmtId="0" fontId="11" fillId="0" borderId="18" xfId="0" applyFont="1" applyFill="1" applyBorder="1">
      <alignment vertical="top" wrapText="1"/>
    </xf>
    <xf numFmtId="14" fontId="7" fillId="2" borderId="0" xfId="0" applyNumberFormat="1" applyFont="1" applyBorder="1" applyAlignment="1">
      <alignment horizontal="left" vertical="top" wrapText="1"/>
    </xf>
    <xf numFmtId="0" fontId="11" fillId="36" borderId="2" xfId="0" applyFont="1" applyFill="1">
      <alignment vertical="top" wrapText="1"/>
    </xf>
    <xf numFmtId="0" fontId="0" fillId="2" borderId="12" xfId="0" applyBorder="1">
      <alignment vertical="top" wrapText="1"/>
    </xf>
    <xf numFmtId="0" fontId="0" fillId="2" borderId="14" xfId="0" applyBorder="1">
      <alignment vertical="top" wrapText="1"/>
    </xf>
    <xf numFmtId="0" fontId="0" fillId="2" borderId="26" xfId="0" applyBorder="1">
      <alignment vertical="top" wrapText="1"/>
    </xf>
    <xf numFmtId="0" fontId="0" fillId="2" borderId="27" xfId="0" applyBorder="1">
      <alignment vertical="top" wrapText="1"/>
    </xf>
    <xf numFmtId="0" fontId="0" fillId="2" borderId="25" xfId="0" applyBorder="1">
      <alignment vertical="top" wrapText="1"/>
    </xf>
    <xf numFmtId="167" fontId="0" fillId="0" borderId="2" xfId="0" applyNumberFormat="1" applyFill="1">
      <alignment vertical="top" wrapText="1"/>
    </xf>
    <xf numFmtId="167" fontId="0" fillId="2" borderId="2" xfId="0" applyNumberFormat="1">
      <alignment vertical="top" wrapText="1"/>
    </xf>
    <xf numFmtId="0" fontId="7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right" vertical="top"/>
    </xf>
    <xf numFmtId="0" fontId="7" fillId="2" borderId="0" xfId="0" applyFont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distributed"/>
    </xf>
    <xf numFmtId="0" fontId="1" fillId="34" borderId="13" xfId="0" applyFont="1" applyFill="1" applyBorder="1" applyAlignment="1">
      <alignment horizontal="center" vertical="distributed"/>
    </xf>
    <xf numFmtId="0" fontId="1" fillId="34" borderId="14" xfId="0" applyFont="1" applyFill="1" applyBorder="1" applyAlignment="1">
      <alignment horizontal="center" vertical="distributed"/>
    </xf>
    <xf numFmtId="0" fontId="2" fillId="2" borderId="0" xfId="0" applyFont="1" applyFill="1" applyBorder="1" applyAlignment="1">
      <alignment horizontal="center" vertical="distributed"/>
    </xf>
    <xf numFmtId="0" fontId="2" fillId="2" borderId="12" xfId="0" applyFont="1" applyBorder="1" applyAlignment="1">
      <alignment horizontal="left" vertical="distributed"/>
    </xf>
    <xf numFmtId="0" fontId="2" fillId="2" borderId="13" xfId="0" applyFont="1" applyBorder="1" applyAlignment="1">
      <alignment horizontal="left" vertical="distributed"/>
    </xf>
    <xf numFmtId="0" fontId="2" fillId="2" borderId="14" xfId="0" applyFont="1" applyBorder="1" applyAlignment="1">
      <alignment horizontal="left" vertical="distributed"/>
    </xf>
    <xf numFmtId="0" fontId="3" fillId="35" borderId="1" xfId="0" applyFont="1" applyFill="1" applyBorder="1" applyAlignment="1">
      <alignment horizontal="left"/>
    </xf>
    <xf numFmtId="0" fontId="11" fillId="2" borderId="15" xfId="0" applyFont="1" applyBorder="1">
      <alignment vertical="top" wrapText="1"/>
    </xf>
    <xf numFmtId="0" fontId="11" fillId="2" borderId="16" xfId="0" applyFont="1" applyBorder="1">
      <alignment vertical="top" wrapText="1"/>
    </xf>
    <xf numFmtId="0" fontId="11" fillId="2" borderId="17" xfId="0" applyFont="1" applyBorder="1">
      <alignment vertical="top" wrapText="1"/>
    </xf>
    <xf numFmtId="0" fontId="0" fillId="2" borderId="15" xfId="0" applyBorder="1">
      <alignment vertical="top" wrapText="1"/>
    </xf>
    <xf numFmtId="0" fontId="0" fillId="2" borderId="16" xfId="0" applyBorder="1">
      <alignment vertical="top" wrapText="1"/>
    </xf>
    <xf numFmtId="0" fontId="0" fillId="2" borderId="17" xfId="0" applyBorder="1">
      <alignment vertical="top" wrapText="1"/>
    </xf>
    <xf numFmtId="0" fontId="3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0" fontId="11" fillId="2" borderId="22" xfId="0" applyFont="1" applyBorder="1" applyAlignment="1">
      <alignment horizontal="left" vertical="top" wrapText="1"/>
    </xf>
    <xf numFmtId="0" fontId="0" fillId="2" borderId="23" xfId="0" applyBorder="1" applyAlignment="1">
      <alignment horizontal="left" vertical="top" wrapText="1"/>
    </xf>
    <xf numFmtId="0" fontId="0" fillId="2" borderId="24" xfId="0" applyBorder="1" applyAlignment="1">
      <alignment horizontal="left" vertical="top" wrapText="1"/>
    </xf>
    <xf numFmtId="0" fontId="0" fillId="2" borderId="25" xfId="0" applyBorder="1" applyAlignment="1">
      <alignment horizontal="center" vertical="top" wrapText="1"/>
    </xf>
    <xf numFmtId="0" fontId="0" fillId="2" borderId="12" xfId="0" applyBorder="1">
      <alignment vertical="top" wrapText="1"/>
    </xf>
    <xf numFmtId="0" fontId="0" fillId="2" borderId="13" xfId="0" applyBorder="1">
      <alignment vertical="top" wrapText="1"/>
    </xf>
    <xf numFmtId="0" fontId="0" fillId="2" borderId="14" xfId="0" applyBorder="1">
      <alignment vertical="top" wrapText="1"/>
    </xf>
    <xf numFmtId="0" fontId="11" fillId="2" borderId="12" xfId="0" applyFont="1" applyBorder="1">
      <alignment vertical="top" wrapText="1"/>
    </xf>
    <xf numFmtId="0" fontId="11" fillId="2" borderId="12" xfId="0" applyFont="1" applyBorder="1" applyAlignment="1">
      <alignment horizontal="left" vertical="top" wrapText="1"/>
    </xf>
    <xf numFmtId="0" fontId="11" fillId="2" borderId="13" xfId="0" applyFont="1" applyBorder="1" applyAlignment="1">
      <alignment horizontal="left" vertical="top" wrapText="1"/>
    </xf>
    <xf numFmtId="0" fontId="11" fillId="2" borderId="14" xfId="0" applyFont="1" applyBorder="1" applyAlignment="1">
      <alignment horizontal="left" vertical="top" wrapText="1"/>
    </xf>
  </cellXfs>
  <cellStyles count="4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_Protel" xfId="19" xr:uid="{00000000-0005-0000-0000-000012000000}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Денежный" xfId="29" builtinId="4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 customBuiltin="1"/>
    <cellStyle name="Обычный 2" xfId="38" xr:uid="{00000000-0005-0000-0000-000026000000}"/>
    <cellStyle name="Обычный 2 2" xfId="39" xr:uid="{00000000-0005-0000-0000-000027000000}"/>
    <cellStyle name="Обычный 3" xfId="40" xr:uid="{00000000-0005-0000-0000-000028000000}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Хороший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ss@nanocad.ru?subject=toNANOCAD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press@nanocad.ru?subject=toNANOCAD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press@nanocad.ru?subject=toNANOCAD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press@nanocad.ru?subject=toNANOCAD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press@nanocad.ru?subject=toNANOC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ess@nanocad.ru?subject=toNANOCA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ress@nanocad.ru?subject=toNANOCAD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ress@nanocad.ru?subject=toNANOCAD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ress@nanocad.ru?subject=toNANOCAD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press@nanocad.ru?subject=toNANOCAD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press@nanocad.ru?subject=toNANOCAD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press@nanocad.ru?subject=toNANOCAD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press@nanocad.ru?subject=toNANOC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topLeftCell="B1" workbookViewId="0">
      <pane ySplit="6" topLeftCell="A7" activePane="bottomLeft" state="frozenSplit"/>
      <selection pane="bottomLeft" activeCell="C1" sqref="C1"/>
    </sheetView>
  </sheetViews>
  <sheetFormatPr defaultRowHeight="12" x14ac:dyDescent="0.2"/>
  <cols>
    <col min="1" max="1" width="0" hidden="1" customWidth="1"/>
    <col min="2" max="2" width="28.5703125" customWidth="1"/>
    <col min="3" max="3" width="64.7109375" customWidth="1"/>
    <col min="4" max="5" width="0" hidden="1" customWidth="1"/>
    <col min="6" max="6" width="57.140625" customWidth="1"/>
  </cols>
  <sheetData>
    <row r="1" spans="1:6" x14ac:dyDescent="0.2">
      <c r="A1" s="34" t="s">
        <v>0</v>
      </c>
      <c r="B1" s="34"/>
      <c r="C1" s="1" t="s">
        <v>250</v>
      </c>
      <c r="D1" s="34" t="s">
        <v>1</v>
      </c>
      <c r="E1" s="34"/>
      <c r="F1" s="1" t="s">
        <v>2</v>
      </c>
    </row>
    <row r="2" spans="1:6" x14ac:dyDescent="0.2">
      <c r="A2" s="34" t="s">
        <v>3</v>
      </c>
      <c r="B2" s="34"/>
      <c r="C2" s="1" t="s">
        <v>100</v>
      </c>
      <c r="D2" s="34" t="s">
        <v>4</v>
      </c>
      <c r="E2" s="34"/>
      <c r="F2" s="35" t="s">
        <v>2</v>
      </c>
    </row>
    <row r="3" spans="1:6" x14ac:dyDescent="0.2">
      <c r="A3" s="34" t="s">
        <v>5</v>
      </c>
      <c r="B3" s="34"/>
      <c r="C3" s="35" t="s">
        <v>101</v>
      </c>
      <c r="D3" s="35"/>
      <c r="E3" s="35"/>
      <c r="F3" s="35"/>
    </row>
    <row r="4" spans="1:6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</row>
    <row r="5" spans="1:6" x14ac:dyDescent="0.2">
      <c r="A5" s="34" t="s">
        <v>7</v>
      </c>
      <c r="B5" s="34"/>
      <c r="C5" s="35" t="s">
        <v>103</v>
      </c>
      <c r="D5" s="35"/>
      <c r="E5" s="35"/>
      <c r="F5" s="39"/>
    </row>
    <row r="6" spans="1:6" ht="15.95" customHeight="1" x14ac:dyDescent="0.2">
      <c r="B6" s="2" t="s">
        <v>8</v>
      </c>
      <c r="C6" s="2" t="s">
        <v>9</v>
      </c>
      <c r="D6" s="36" t="s">
        <v>10</v>
      </c>
      <c r="E6" s="37"/>
      <c r="F6" s="38"/>
    </row>
    <row r="7" spans="1:6" ht="15" x14ac:dyDescent="0.2">
      <c r="B7" s="3">
        <v>1</v>
      </c>
      <c r="C7" s="40" t="s">
        <v>11</v>
      </c>
      <c r="D7" s="41"/>
      <c r="E7" s="42"/>
      <c r="F7" s="4" t="s">
        <v>2</v>
      </c>
    </row>
    <row r="8" spans="1:6" ht="15" x14ac:dyDescent="0.2">
      <c r="B8" s="3">
        <v>2</v>
      </c>
      <c r="C8" s="40" t="s">
        <v>12</v>
      </c>
      <c r="D8" s="41"/>
      <c r="E8" s="42"/>
      <c r="F8" s="4" t="s">
        <v>2</v>
      </c>
    </row>
    <row r="9" spans="1:6" ht="15" x14ac:dyDescent="0.2">
      <c r="B9" s="3">
        <v>2</v>
      </c>
      <c r="C9" s="40" t="s">
        <v>13</v>
      </c>
      <c r="D9" s="41"/>
      <c r="E9" s="42"/>
      <c r="F9" s="4" t="s">
        <v>2</v>
      </c>
    </row>
    <row r="10" spans="1:6" ht="15" x14ac:dyDescent="0.2">
      <c r="B10" s="3">
        <v>4</v>
      </c>
      <c r="C10" s="40" t="s">
        <v>14</v>
      </c>
      <c r="D10" s="41"/>
      <c r="E10" s="42"/>
      <c r="F10" s="4" t="s">
        <v>2</v>
      </c>
    </row>
    <row r="11" spans="1:6" ht="15" x14ac:dyDescent="0.2">
      <c r="B11" s="3">
        <v>5</v>
      </c>
      <c r="C11" s="40" t="s">
        <v>15</v>
      </c>
      <c r="D11" s="41"/>
      <c r="E11" s="42"/>
      <c r="F11" s="4" t="s">
        <v>2</v>
      </c>
    </row>
    <row r="12" spans="1:6" ht="15" x14ac:dyDescent="0.2">
      <c r="B12" s="3">
        <v>6</v>
      </c>
      <c r="C12" s="40" t="s">
        <v>16</v>
      </c>
      <c r="D12" s="41"/>
      <c r="E12" s="42"/>
      <c r="F12" s="4" t="s">
        <v>2</v>
      </c>
    </row>
    <row r="13" spans="1:6" ht="15" x14ac:dyDescent="0.2">
      <c r="B13" s="3">
        <v>7</v>
      </c>
      <c r="C13" s="40" t="s">
        <v>17</v>
      </c>
      <c r="D13" s="41"/>
      <c r="E13" s="42"/>
      <c r="F13" s="4" t="s">
        <v>2</v>
      </c>
    </row>
    <row r="14" spans="1:6" ht="15" x14ac:dyDescent="0.2">
      <c r="B14" s="3">
        <v>8</v>
      </c>
      <c r="C14" s="40" t="s">
        <v>18</v>
      </c>
      <c r="D14" s="41"/>
      <c r="E14" s="42"/>
      <c r="F14" s="4" t="s">
        <v>2</v>
      </c>
    </row>
    <row r="15" spans="1:6" ht="15" x14ac:dyDescent="0.2">
      <c r="B15" s="3">
        <v>9</v>
      </c>
      <c r="C15" s="40" t="s">
        <v>147</v>
      </c>
      <c r="D15" s="41"/>
      <c r="E15" s="42"/>
      <c r="F15" s="4"/>
    </row>
    <row r="16" spans="1:6" ht="15" x14ac:dyDescent="0.2">
      <c r="B16" s="3">
        <v>10</v>
      </c>
      <c r="C16" s="40" t="s">
        <v>19</v>
      </c>
      <c r="D16" s="41"/>
      <c r="E16" s="42"/>
      <c r="F16" s="4" t="s">
        <v>2</v>
      </c>
    </row>
    <row r="17" spans="2:5" ht="15" x14ac:dyDescent="0.2">
      <c r="B17" s="3">
        <v>11</v>
      </c>
      <c r="C17" s="40" t="s">
        <v>714</v>
      </c>
      <c r="D17" s="41"/>
      <c r="E17" s="42"/>
    </row>
    <row r="18" spans="2:5" ht="15" x14ac:dyDescent="0.2">
      <c r="B18" s="3">
        <v>12</v>
      </c>
      <c r="C18" s="40" t="s">
        <v>36</v>
      </c>
      <c r="D18" s="41"/>
      <c r="E18" s="42"/>
    </row>
  </sheetData>
  <mergeCells count="25">
    <mergeCell ref="C18:E18"/>
    <mergeCell ref="C13:E13"/>
    <mergeCell ref="C14:E14"/>
    <mergeCell ref="C16:E16"/>
    <mergeCell ref="C7:E7"/>
    <mergeCell ref="C8:E8"/>
    <mergeCell ref="C9:E9"/>
    <mergeCell ref="C10:E10"/>
    <mergeCell ref="C11:E11"/>
    <mergeCell ref="C12:E12"/>
    <mergeCell ref="C15:E15"/>
    <mergeCell ref="C17:E17"/>
    <mergeCell ref="A4:B4"/>
    <mergeCell ref="A5:B5"/>
    <mergeCell ref="C5:E5"/>
    <mergeCell ref="D6:F6"/>
    <mergeCell ref="C4:E4"/>
    <mergeCell ref="F4:F5"/>
    <mergeCell ref="A1:B1"/>
    <mergeCell ref="D1:E1"/>
    <mergeCell ref="A2:B2"/>
    <mergeCell ref="D2:E2"/>
    <mergeCell ref="F2:F3"/>
    <mergeCell ref="A3:B3"/>
    <mergeCell ref="C3:E3"/>
  </mergeCells>
  <hyperlinks>
    <hyperlink ref="B7" location="'Гидросистема'!F4" display="'Гидросистема'!F4" xr:uid="{00000000-0004-0000-0100-000000000000}"/>
    <hyperlink ref="C7" location="'Гидросистема'!F4" display="'Гидросистема'!F4" xr:uid="{00000000-0004-0000-0100-000001000000}"/>
    <hyperlink ref="F7" location="'Гидросистема'!F4" display="'Гидросистема'!F4" xr:uid="{00000000-0004-0000-0100-000002000000}"/>
    <hyperlink ref="B8" location="'Изоляция'!F4" display="'Изоляция'!F4" xr:uid="{00000000-0004-0000-0100-000003000000}"/>
    <hyperlink ref="C8" location="'Изоляция'!F4" display="'Изоляция'!F4" xr:uid="{00000000-0004-0000-0100-000004000000}"/>
    <hyperlink ref="F8" location="'Изоляция'!F4" display="'Изоляция'!F4" xr:uid="{00000000-0004-0000-0100-000005000000}"/>
    <hyperlink ref="B9" location="'ПАССАТ'!F4" display="'ПАССАТ'!F4" xr:uid="{00000000-0004-0000-0100-000006000000}"/>
    <hyperlink ref="C9" location="'ПАССАТ'!F4" display="'ПАССАТ'!F4" xr:uid="{00000000-0004-0000-0100-000007000000}"/>
    <hyperlink ref="F9" location="'ПАССАТ'!F4" display="'ПАССАТ'!F4" xr:uid="{00000000-0004-0000-0100-000008000000}"/>
    <hyperlink ref="B10" location="'Предклапан'!F4" display="'Предклапан'!F4" xr:uid="{00000000-0004-0000-0100-000009000000}"/>
    <hyperlink ref="C10" location="'Предклапан'!F4" display="'Предклапан'!F4" xr:uid="{00000000-0004-0000-0100-00000A000000}"/>
    <hyperlink ref="F10" location="'Предклапан'!F4" display="'Предклапан'!F4" xr:uid="{00000000-0004-0000-0100-00000B000000}"/>
    <hyperlink ref="B11" location="'Ресурс'!F4" display="'Ресурс'!F4" xr:uid="{00000000-0004-0000-0100-00000C000000}"/>
    <hyperlink ref="C11" location="'Ресурс'!F4" display="'Ресурс'!F4" xr:uid="{00000000-0004-0000-0100-00000D000000}"/>
    <hyperlink ref="F11" location="'Ресурс'!F4" display="'Ресурс'!F4" xr:uid="{00000000-0004-0000-0100-00000E000000}"/>
    <hyperlink ref="B12" location="'СТАРС'!F4" display="'СТАРС'!F4" xr:uid="{00000000-0004-0000-0100-00000F000000}"/>
    <hyperlink ref="C12" location="'СТАРС'!F4" display="'СТАРС'!F4" xr:uid="{00000000-0004-0000-0100-000010000000}"/>
    <hyperlink ref="F12" location="'СТАРС'!F4" display="'СТАРС'!F4" xr:uid="{00000000-0004-0000-0100-000011000000}"/>
    <hyperlink ref="B13" location="'СТАРТ'!F4" display="'СТАРТ'!F4" xr:uid="{00000000-0004-0000-0100-000012000000}"/>
    <hyperlink ref="C13" location="'СТАРТ'!F4" display="'СТАРТ'!F4" xr:uid="{00000000-0004-0000-0100-000013000000}"/>
    <hyperlink ref="F13" location="'СТАРТ'!F4" display="'СТАРТ'!F4" xr:uid="{00000000-0004-0000-0100-000014000000}"/>
    <hyperlink ref="B14" location="'Штуцер-МКЭ'!F4" display="'Штуцер-МКЭ'!F4" xr:uid="{00000000-0004-0000-0100-000015000000}"/>
    <hyperlink ref="C14" location="'Штуцер-МКЭ'!F4" display="'Штуцер-МКЭ'!F4" xr:uid="{00000000-0004-0000-0100-000016000000}"/>
    <hyperlink ref="F14" location="'Штуцер-МКЭ'!F4" display="'Штуцер-МКЭ'!F4" xr:uid="{00000000-0004-0000-0100-000017000000}"/>
    <hyperlink ref="B16" location="'НдНТ'!F4" display="'НдНТ'!F4" xr:uid="{00000000-0004-0000-0100-000018000000}"/>
    <hyperlink ref="C16" location="'НдНТ'!F4" display="'НдНТ'!F4" xr:uid="{00000000-0004-0000-0100-000019000000}"/>
    <hyperlink ref="F16" location="'НдНТ'!F4" display="'НдНТ'!F4" xr:uid="{00000000-0004-0000-0100-00001A000000}"/>
    <hyperlink ref="C4" r:id="rId1" display="mailto:press@nanocad.ru?subject=toNANOCAD" xr:uid="{00000000-0004-0000-0100-00001B000000}"/>
    <hyperlink ref="F4" location="Содержание!A1" display="Содержание!A1" xr:uid="{00000000-0004-0000-0100-00001C000000}"/>
    <hyperlink ref="C15" location="'СУБД-Проект'!A1" display="СУБД-Проект" xr:uid="{00000000-0004-0000-0100-00001D000000}"/>
    <hyperlink ref="C18:E18" location="Comments!A1" display="Комментарии" xr:uid="{EE90A8FE-2CA8-4D38-B716-182D0B6C6AAE}"/>
    <hyperlink ref="B18" location="Comments!A1" display="Comments!A1" xr:uid="{E27F71A7-442C-4846-BB45-C6E17E068643}"/>
    <hyperlink ref="C17:E17" location="Интеграция!A1" display="Интеграционные решения с Autodesk Revit" xr:uid="{42EF8850-2C26-40CA-A1B3-6DA3A6A1F041}"/>
    <hyperlink ref="B17" location="Интеграция!A1" display="Интеграция!A1" xr:uid="{D1CD0C39-E87B-4DF2-94C0-82483754E4E5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5"/>
  <sheetViews>
    <sheetView workbookViewId="0">
      <selection activeCell="F1" sqref="F1"/>
    </sheetView>
  </sheetViews>
  <sheetFormatPr defaultRowHeight="12" x14ac:dyDescent="0.2"/>
  <cols>
    <col min="1" max="1" width="4.7109375" customWidth="1"/>
    <col min="2" max="2" width="18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2.28515625" customWidth="1"/>
  </cols>
  <sheetData>
    <row r="1" spans="1:6" x14ac:dyDescent="0.2">
      <c r="A1" s="34" t="s">
        <v>0</v>
      </c>
      <c r="B1" s="34"/>
      <c r="C1" s="12" t="s">
        <v>250</v>
      </c>
      <c r="D1" s="34" t="s">
        <v>1</v>
      </c>
      <c r="E1" s="34"/>
      <c r="F1" s="24">
        <v>44063</v>
      </c>
    </row>
    <row r="2" spans="1:6" x14ac:dyDescent="0.2">
      <c r="A2" s="34" t="s">
        <v>3</v>
      </c>
      <c r="B2" s="34"/>
      <c r="C2" s="12" t="s">
        <v>100</v>
      </c>
      <c r="D2" s="34" t="s">
        <v>4</v>
      </c>
      <c r="E2" s="34"/>
      <c r="F2" s="35" t="s">
        <v>203</v>
      </c>
    </row>
    <row r="3" spans="1:6" x14ac:dyDescent="0.2">
      <c r="A3" s="34" t="s">
        <v>5</v>
      </c>
      <c r="B3" s="34"/>
      <c r="C3" s="35" t="s">
        <v>101</v>
      </c>
      <c r="D3" s="35"/>
      <c r="E3" s="35"/>
      <c r="F3" s="35"/>
    </row>
    <row r="4" spans="1:6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</row>
    <row r="5" spans="1:6" x14ac:dyDescent="0.2">
      <c r="A5" s="34" t="s">
        <v>7</v>
      </c>
      <c r="B5" s="34"/>
      <c r="C5" s="35" t="s">
        <v>103</v>
      </c>
      <c r="D5" s="35"/>
      <c r="E5" s="35"/>
      <c r="F5" s="39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6" t="s">
        <v>23</v>
      </c>
      <c r="E6" s="38"/>
      <c r="F6" s="2" t="s">
        <v>24</v>
      </c>
    </row>
    <row r="7" spans="1:6" ht="12.75" x14ac:dyDescent="0.2">
      <c r="A7" s="43" t="s">
        <v>25</v>
      </c>
      <c r="B7" s="43"/>
      <c r="C7" s="43" t="s">
        <v>203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79.5" customHeight="1" x14ac:dyDescent="0.2">
      <c r="A9">
        <v>1</v>
      </c>
      <c r="B9" t="s">
        <v>150</v>
      </c>
      <c r="C9" t="s">
        <v>154</v>
      </c>
      <c r="D9" s="10">
        <v>210000</v>
      </c>
      <c r="E9" t="s">
        <v>29</v>
      </c>
      <c r="F9" s="4" t="s">
        <v>148</v>
      </c>
    </row>
    <row r="10" spans="1:6" ht="78" customHeight="1" x14ac:dyDescent="0.2">
      <c r="A10">
        <v>2</v>
      </c>
      <c r="B10" t="s">
        <v>161</v>
      </c>
      <c r="C10" s="9" t="s">
        <v>155</v>
      </c>
      <c r="D10" s="10">
        <v>105000</v>
      </c>
      <c r="E10" t="s">
        <v>29</v>
      </c>
      <c r="F10" s="4" t="s">
        <v>148</v>
      </c>
    </row>
    <row r="11" spans="1:6" ht="101.25" x14ac:dyDescent="0.2">
      <c r="A11">
        <v>3</v>
      </c>
      <c r="B11" t="s">
        <v>151</v>
      </c>
      <c r="C11" s="9" t="s">
        <v>156</v>
      </c>
      <c r="D11" s="10">
        <v>160000</v>
      </c>
      <c r="E11" t="s">
        <v>29</v>
      </c>
      <c r="F11" s="4" t="s">
        <v>149</v>
      </c>
    </row>
    <row r="12" spans="1:6" ht="101.25" x14ac:dyDescent="0.2">
      <c r="A12">
        <v>4</v>
      </c>
      <c r="B12" t="s">
        <v>162</v>
      </c>
      <c r="C12" s="9" t="s">
        <v>157</v>
      </c>
      <c r="D12" s="10">
        <v>75000</v>
      </c>
      <c r="E12" t="s">
        <v>29</v>
      </c>
      <c r="F12" s="4" t="s">
        <v>149</v>
      </c>
    </row>
    <row r="13" spans="1:6" s="9" customFormat="1" ht="101.25" x14ac:dyDescent="0.2">
      <c r="A13">
        <v>5</v>
      </c>
      <c r="B13" s="9" t="s">
        <v>152</v>
      </c>
      <c r="C13" s="9" t="s">
        <v>158</v>
      </c>
      <c r="D13" s="10">
        <v>130000</v>
      </c>
      <c r="E13" s="9" t="s">
        <v>29</v>
      </c>
      <c r="F13" s="11" t="s">
        <v>195</v>
      </c>
    </row>
    <row r="14" spans="1:6" s="9" customFormat="1" ht="69" customHeight="1" x14ac:dyDescent="0.2">
      <c r="A14">
        <v>6</v>
      </c>
      <c r="B14" s="9" t="s">
        <v>153</v>
      </c>
      <c r="C14" s="9" t="s">
        <v>159</v>
      </c>
      <c r="D14" s="10">
        <v>45000</v>
      </c>
      <c r="E14" s="9" t="s">
        <v>29</v>
      </c>
      <c r="F14" s="11" t="s">
        <v>194</v>
      </c>
    </row>
    <row r="15" spans="1:6" s="9" customFormat="1" ht="69" customHeight="1" x14ac:dyDescent="0.2">
      <c r="A15">
        <v>7</v>
      </c>
      <c r="B15" s="9" t="s">
        <v>178</v>
      </c>
      <c r="C15" s="9" t="s">
        <v>179</v>
      </c>
      <c r="D15" s="10">
        <v>45000</v>
      </c>
      <c r="E15" s="9" t="s">
        <v>29</v>
      </c>
      <c r="F15" s="11" t="s">
        <v>193</v>
      </c>
    </row>
    <row r="16" spans="1:6" s="9" customFormat="1" ht="69" customHeight="1" x14ac:dyDescent="0.2">
      <c r="A16">
        <v>8</v>
      </c>
      <c r="B16" s="20" t="s">
        <v>202</v>
      </c>
      <c r="C16" s="21" t="s">
        <v>180</v>
      </c>
      <c r="D16" s="10">
        <v>740000</v>
      </c>
      <c r="E16" s="9" t="s">
        <v>29</v>
      </c>
      <c r="F16" s="11"/>
    </row>
    <row r="17" spans="1:6" s="9" customFormat="1" ht="69" customHeight="1" x14ac:dyDescent="0.2">
      <c r="A17">
        <v>9</v>
      </c>
      <c r="B17" s="20" t="s">
        <v>201</v>
      </c>
      <c r="C17" s="23" t="s">
        <v>197</v>
      </c>
      <c r="D17" s="10">
        <v>420000</v>
      </c>
      <c r="E17" s="9" t="s">
        <v>29</v>
      </c>
      <c r="F17" s="11" t="s">
        <v>199</v>
      </c>
    </row>
    <row r="18" spans="1:6" ht="51" customHeight="1" x14ac:dyDescent="0.2">
      <c r="A18">
        <v>10</v>
      </c>
      <c r="B18" s="19" t="s">
        <v>200</v>
      </c>
      <c r="C18" s="23" t="s">
        <v>198</v>
      </c>
      <c r="D18" s="10">
        <v>1050000</v>
      </c>
      <c r="E18" s="9" t="s">
        <v>29</v>
      </c>
    </row>
    <row r="19" spans="1:6" s="9" customFormat="1" ht="12.75" x14ac:dyDescent="0.2">
      <c r="A19" s="43" t="s">
        <v>27</v>
      </c>
      <c r="B19" s="43"/>
      <c r="C19" s="43" t="s">
        <v>39</v>
      </c>
      <c r="D19" s="43"/>
      <c r="E19" s="43"/>
      <c r="F19" s="43"/>
    </row>
    <row r="20" spans="1:6" s="9" customFormat="1" ht="24" x14ac:dyDescent="0.2">
      <c r="A20" s="9">
        <v>1</v>
      </c>
      <c r="B20" s="15" t="s">
        <v>650</v>
      </c>
      <c r="C20" s="9" t="s">
        <v>677</v>
      </c>
      <c r="D20" s="10">
        <v>79800</v>
      </c>
      <c r="E20" s="9" t="s">
        <v>29</v>
      </c>
      <c r="F20" s="11" t="s">
        <v>2</v>
      </c>
    </row>
    <row r="21" spans="1:6" s="9" customFormat="1" ht="24" x14ac:dyDescent="0.2">
      <c r="A21" s="9">
        <v>2</v>
      </c>
      <c r="B21" s="15" t="s">
        <v>654</v>
      </c>
      <c r="C21" s="9" t="s">
        <v>686</v>
      </c>
      <c r="D21" s="10">
        <v>126000</v>
      </c>
      <c r="E21" s="9" t="s">
        <v>29</v>
      </c>
      <c r="F21" s="11" t="s">
        <v>2</v>
      </c>
    </row>
    <row r="22" spans="1:6" s="9" customFormat="1" ht="24" x14ac:dyDescent="0.2">
      <c r="A22" s="9">
        <v>3</v>
      </c>
      <c r="B22" s="15" t="s">
        <v>658</v>
      </c>
      <c r="C22" s="9" t="s">
        <v>695</v>
      </c>
      <c r="D22" s="10">
        <v>178500</v>
      </c>
      <c r="E22" s="9" t="s">
        <v>29</v>
      </c>
      <c r="F22" s="11" t="s">
        <v>2</v>
      </c>
    </row>
    <row r="23" spans="1:6" s="9" customFormat="1" ht="36" x14ac:dyDescent="0.2">
      <c r="A23" s="9">
        <v>4</v>
      </c>
      <c r="B23" s="9" t="s">
        <v>651</v>
      </c>
      <c r="C23" s="9" t="s">
        <v>678</v>
      </c>
      <c r="D23" s="10">
        <v>39900</v>
      </c>
      <c r="E23" s="9" t="s">
        <v>29</v>
      </c>
      <c r="F23" s="11" t="s">
        <v>2</v>
      </c>
    </row>
    <row r="24" spans="1:6" s="9" customFormat="1" ht="36" x14ac:dyDescent="0.2">
      <c r="A24" s="9">
        <v>5</v>
      </c>
      <c r="B24" s="9" t="s">
        <v>655</v>
      </c>
      <c r="C24" s="9" t="s">
        <v>687</v>
      </c>
      <c r="D24" s="10">
        <v>63000</v>
      </c>
      <c r="E24" s="9" t="s">
        <v>29</v>
      </c>
      <c r="F24" s="11" t="s">
        <v>2</v>
      </c>
    </row>
    <row r="25" spans="1:6" s="9" customFormat="1" ht="36" x14ac:dyDescent="0.2">
      <c r="A25" s="9">
        <v>6</v>
      </c>
      <c r="B25" s="9" t="s">
        <v>659</v>
      </c>
      <c r="C25" s="9" t="s">
        <v>696</v>
      </c>
      <c r="D25" s="10">
        <v>89250</v>
      </c>
      <c r="E25" s="9" t="s">
        <v>29</v>
      </c>
      <c r="F25" s="11" t="s">
        <v>2</v>
      </c>
    </row>
    <row r="26" spans="1:6" s="9" customFormat="1" ht="24" x14ac:dyDescent="0.2">
      <c r="A26" s="9">
        <v>7</v>
      </c>
      <c r="B26" s="9" t="s">
        <v>652</v>
      </c>
      <c r="C26" s="9" t="s">
        <v>679</v>
      </c>
      <c r="D26" s="10">
        <v>60800</v>
      </c>
      <c r="E26" s="9" t="s">
        <v>29</v>
      </c>
      <c r="F26" s="11" t="s">
        <v>2</v>
      </c>
    </row>
    <row r="27" spans="1:6" s="9" customFormat="1" ht="24" x14ac:dyDescent="0.2">
      <c r="A27" s="9">
        <v>8</v>
      </c>
      <c r="B27" s="9" t="s">
        <v>656</v>
      </c>
      <c r="C27" s="9" t="s">
        <v>688</v>
      </c>
      <c r="D27" s="10">
        <v>96000</v>
      </c>
      <c r="E27" s="9" t="s">
        <v>29</v>
      </c>
      <c r="F27" s="11" t="s">
        <v>2</v>
      </c>
    </row>
    <row r="28" spans="1:6" s="9" customFormat="1" ht="24" x14ac:dyDescent="0.2">
      <c r="A28" s="9">
        <v>9</v>
      </c>
      <c r="B28" s="9" t="s">
        <v>660</v>
      </c>
      <c r="C28" s="9" t="s">
        <v>697</v>
      </c>
      <c r="D28" s="10">
        <v>136000</v>
      </c>
      <c r="E28" s="9" t="s">
        <v>29</v>
      </c>
      <c r="F28" s="11" t="s">
        <v>2</v>
      </c>
    </row>
    <row r="29" spans="1:6" s="9" customFormat="1" ht="36" x14ac:dyDescent="0.2">
      <c r="A29" s="9">
        <v>10</v>
      </c>
      <c r="B29" s="9" t="s">
        <v>653</v>
      </c>
      <c r="C29" s="9" t="s">
        <v>680</v>
      </c>
      <c r="D29" s="10">
        <v>28500</v>
      </c>
      <c r="E29" s="9" t="s">
        <v>29</v>
      </c>
      <c r="F29" s="11" t="s">
        <v>2</v>
      </c>
    </row>
    <row r="30" spans="1:6" s="9" customFormat="1" ht="36" x14ac:dyDescent="0.2">
      <c r="A30" s="9">
        <v>11</v>
      </c>
      <c r="B30" s="9" t="s">
        <v>657</v>
      </c>
      <c r="C30" s="9" t="s">
        <v>689</v>
      </c>
      <c r="D30" s="10">
        <v>45000</v>
      </c>
      <c r="E30" s="9" t="s">
        <v>29</v>
      </c>
      <c r="F30" s="11" t="s">
        <v>2</v>
      </c>
    </row>
    <row r="31" spans="1:6" s="9" customFormat="1" ht="36" x14ac:dyDescent="0.2">
      <c r="A31" s="9">
        <v>12</v>
      </c>
      <c r="B31" s="9" t="s">
        <v>661</v>
      </c>
      <c r="C31" s="9" t="s">
        <v>698</v>
      </c>
      <c r="D31" s="10">
        <v>63750</v>
      </c>
      <c r="E31" s="9" t="s">
        <v>29</v>
      </c>
      <c r="F31" s="11" t="s">
        <v>2</v>
      </c>
    </row>
    <row r="32" spans="1:6" s="9" customFormat="1" ht="36" x14ac:dyDescent="0.2">
      <c r="A32" s="9">
        <v>13</v>
      </c>
      <c r="B32" s="9" t="s">
        <v>662</v>
      </c>
      <c r="C32" s="9" t="s">
        <v>681</v>
      </c>
      <c r="D32" s="10">
        <v>28500</v>
      </c>
      <c r="E32" s="9" t="s">
        <v>29</v>
      </c>
      <c r="F32" s="11" t="s">
        <v>2</v>
      </c>
    </row>
    <row r="33" spans="1:6" s="9" customFormat="1" ht="36" x14ac:dyDescent="0.2">
      <c r="A33" s="9">
        <v>14</v>
      </c>
      <c r="B33" s="9" t="s">
        <v>667</v>
      </c>
      <c r="C33" s="9" t="s">
        <v>690</v>
      </c>
      <c r="D33" s="10">
        <v>45000</v>
      </c>
      <c r="E33" s="9" t="s">
        <v>29</v>
      </c>
      <c r="F33" s="11" t="s">
        <v>2</v>
      </c>
    </row>
    <row r="34" spans="1:6" s="9" customFormat="1" ht="36" x14ac:dyDescent="0.2">
      <c r="A34" s="9">
        <v>15</v>
      </c>
      <c r="B34" s="9" t="s">
        <v>672</v>
      </c>
      <c r="C34" s="9" t="s">
        <v>699</v>
      </c>
      <c r="D34" s="10">
        <v>63750</v>
      </c>
      <c r="E34" s="9" t="s">
        <v>29</v>
      </c>
      <c r="F34" s="11" t="s">
        <v>2</v>
      </c>
    </row>
    <row r="35" spans="1:6" s="9" customFormat="1" ht="36" x14ac:dyDescent="0.2">
      <c r="A35" s="9">
        <v>16</v>
      </c>
      <c r="B35" s="9" t="s">
        <v>663</v>
      </c>
      <c r="C35" s="9" t="s">
        <v>682</v>
      </c>
      <c r="D35" s="10">
        <v>49400</v>
      </c>
      <c r="E35" s="9" t="s">
        <v>29</v>
      </c>
      <c r="F35" s="11" t="s">
        <v>2</v>
      </c>
    </row>
    <row r="36" spans="1:6" s="9" customFormat="1" ht="36" x14ac:dyDescent="0.2">
      <c r="A36" s="9">
        <v>17</v>
      </c>
      <c r="B36" s="9" t="s">
        <v>668</v>
      </c>
      <c r="C36" s="9" t="s">
        <v>691</v>
      </c>
      <c r="D36" s="10">
        <v>78000</v>
      </c>
      <c r="E36" s="9" t="s">
        <v>29</v>
      </c>
      <c r="F36" s="11" t="s">
        <v>2</v>
      </c>
    </row>
    <row r="37" spans="1:6" s="9" customFormat="1" ht="36" x14ac:dyDescent="0.2">
      <c r="A37" s="9">
        <v>18</v>
      </c>
      <c r="B37" s="9" t="s">
        <v>673</v>
      </c>
      <c r="C37" s="9" t="s">
        <v>700</v>
      </c>
      <c r="D37" s="10">
        <v>110500</v>
      </c>
      <c r="E37" s="9" t="s">
        <v>29</v>
      </c>
      <c r="F37" s="11" t="s">
        <v>2</v>
      </c>
    </row>
    <row r="38" spans="1:6" s="9" customFormat="1" ht="36" x14ac:dyDescent="0.2">
      <c r="A38" s="9">
        <v>19</v>
      </c>
      <c r="B38" s="9" t="s">
        <v>664</v>
      </c>
      <c r="C38" s="9" t="s">
        <v>683</v>
      </c>
      <c r="D38" s="10">
        <v>17100</v>
      </c>
      <c r="E38" s="9" t="s">
        <v>29</v>
      </c>
      <c r="F38" s="11" t="s">
        <v>2</v>
      </c>
    </row>
    <row r="39" spans="1:6" s="9" customFormat="1" ht="36" x14ac:dyDescent="0.2">
      <c r="A39" s="9">
        <v>20</v>
      </c>
      <c r="B39" s="9" t="s">
        <v>669</v>
      </c>
      <c r="C39" s="9" t="s">
        <v>692</v>
      </c>
      <c r="D39" s="10">
        <v>27000</v>
      </c>
      <c r="E39" s="9" t="s">
        <v>29</v>
      </c>
      <c r="F39" s="11" t="s">
        <v>2</v>
      </c>
    </row>
    <row r="40" spans="1:6" s="9" customFormat="1" ht="36" x14ac:dyDescent="0.2">
      <c r="A40" s="9">
        <v>21</v>
      </c>
      <c r="B40" s="9" t="s">
        <v>674</v>
      </c>
      <c r="C40" s="9" t="s">
        <v>701</v>
      </c>
      <c r="D40" s="10">
        <v>38250</v>
      </c>
      <c r="E40" s="9" t="s">
        <v>29</v>
      </c>
      <c r="F40" s="11" t="s">
        <v>2</v>
      </c>
    </row>
    <row r="41" spans="1:6" s="9" customFormat="1" ht="36" x14ac:dyDescent="0.2">
      <c r="A41" s="9">
        <v>22</v>
      </c>
      <c r="B41" s="9" t="s">
        <v>665</v>
      </c>
      <c r="C41" s="9" t="s">
        <v>684</v>
      </c>
      <c r="D41" s="10">
        <v>17100</v>
      </c>
      <c r="E41" s="9" t="s">
        <v>29</v>
      </c>
      <c r="F41" s="11"/>
    </row>
    <row r="42" spans="1:6" s="9" customFormat="1" ht="36" x14ac:dyDescent="0.2">
      <c r="A42" s="9">
        <v>23</v>
      </c>
      <c r="B42" s="9" t="s">
        <v>670</v>
      </c>
      <c r="C42" s="9" t="s">
        <v>693</v>
      </c>
      <c r="D42" s="10">
        <v>27000</v>
      </c>
      <c r="E42" s="9" t="s">
        <v>29</v>
      </c>
      <c r="F42" s="11"/>
    </row>
    <row r="43" spans="1:6" s="9" customFormat="1" ht="36" x14ac:dyDescent="0.2">
      <c r="A43" s="9">
        <v>24</v>
      </c>
      <c r="B43" s="9" t="s">
        <v>675</v>
      </c>
      <c r="C43" s="9" t="s">
        <v>702</v>
      </c>
      <c r="D43" s="10">
        <v>38250</v>
      </c>
      <c r="E43" s="9" t="s">
        <v>29</v>
      </c>
      <c r="F43" s="11"/>
    </row>
    <row r="44" spans="1:6" s="9" customFormat="1" ht="36" x14ac:dyDescent="0.2">
      <c r="A44" s="9">
        <v>25</v>
      </c>
      <c r="B44" s="9" t="s">
        <v>666</v>
      </c>
      <c r="C44" s="9" t="s">
        <v>685</v>
      </c>
      <c r="D44" s="10">
        <v>281200</v>
      </c>
      <c r="E44" s="9" t="s">
        <v>29</v>
      </c>
      <c r="F44" s="11"/>
    </row>
    <row r="45" spans="1:6" s="9" customFormat="1" ht="36" x14ac:dyDescent="0.2">
      <c r="A45" s="9">
        <v>26</v>
      </c>
      <c r="B45" s="9" t="s">
        <v>671</v>
      </c>
      <c r="C45" s="9" t="s">
        <v>694</v>
      </c>
      <c r="D45" s="10">
        <v>444000</v>
      </c>
      <c r="E45" s="9" t="s">
        <v>29</v>
      </c>
      <c r="F45" s="11"/>
    </row>
    <row r="46" spans="1:6" s="9" customFormat="1" ht="36" x14ac:dyDescent="0.2">
      <c r="A46" s="9">
        <v>27</v>
      </c>
      <c r="B46" s="9" t="s">
        <v>676</v>
      </c>
      <c r="C46" s="9" t="s">
        <v>703</v>
      </c>
      <c r="D46" s="10">
        <v>629000</v>
      </c>
      <c r="E46" s="9" t="s">
        <v>29</v>
      </c>
      <c r="F46" s="11"/>
    </row>
    <row r="47" spans="1:6" ht="12.75" x14ac:dyDescent="0.2">
      <c r="A47" s="43" t="s">
        <v>34</v>
      </c>
      <c r="B47" s="43"/>
      <c r="C47" s="43" t="s">
        <v>50</v>
      </c>
      <c r="D47" s="43"/>
      <c r="E47" s="43"/>
      <c r="F47" s="43"/>
    </row>
    <row r="48" spans="1:6" ht="12.75" customHeight="1" x14ac:dyDescent="0.2">
      <c r="B48" s="47" t="s">
        <v>306</v>
      </c>
      <c r="C48" s="48"/>
      <c r="D48" s="48"/>
      <c r="E48" s="48"/>
      <c r="F48" s="49"/>
    </row>
    <row r="49" spans="1:6" ht="12.75" x14ac:dyDescent="0.2">
      <c r="A49" s="7" t="s">
        <v>2</v>
      </c>
      <c r="B49" s="5" t="s">
        <v>2</v>
      </c>
      <c r="C49" t="s">
        <v>30</v>
      </c>
      <c r="D49" s="8" t="s">
        <v>32</v>
      </c>
      <c r="E49" t="s">
        <v>31</v>
      </c>
      <c r="F49" s="4" t="s">
        <v>2</v>
      </c>
    </row>
    <row r="50" spans="1:6" ht="12.75" x14ac:dyDescent="0.2">
      <c r="A50" s="7" t="s">
        <v>2</v>
      </c>
      <c r="B50" s="5" t="s">
        <v>2</v>
      </c>
      <c r="C50" t="s">
        <v>51</v>
      </c>
      <c r="D50" s="8">
        <v>25</v>
      </c>
      <c r="E50" t="s">
        <v>31</v>
      </c>
      <c r="F50" s="4" t="s">
        <v>2</v>
      </c>
    </row>
    <row r="51" spans="1:6" ht="12.75" x14ac:dyDescent="0.2">
      <c r="A51" s="7" t="s">
        <v>2</v>
      </c>
      <c r="B51" s="5" t="s">
        <v>2</v>
      </c>
      <c r="C51" t="s">
        <v>303</v>
      </c>
      <c r="D51" s="8">
        <v>30</v>
      </c>
      <c r="E51" t="s">
        <v>31</v>
      </c>
      <c r="F51" s="4" t="s">
        <v>2</v>
      </c>
    </row>
    <row r="52" spans="1:6" ht="12.75" x14ac:dyDescent="0.2">
      <c r="A52" s="7" t="s">
        <v>2</v>
      </c>
      <c r="B52" s="5" t="s">
        <v>2</v>
      </c>
      <c r="C52" t="s">
        <v>304</v>
      </c>
      <c r="D52" s="8">
        <v>35</v>
      </c>
      <c r="E52" t="s">
        <v>31</v>
      </c>
      <c r="F52" s="4" t="s">
        <v>2</v>
      </c>
    </row>
    <row r="53" spans="1:6" ht="12.75" x14ac:dyDescent="0.2">
      <c r="A53" s="7" t="s">
        <v>2</v>
      </c>
      <c r="B53" s="5" t="s">
        <v>2</v>
      </c>
      <c r="C53" t="s">
        <v>305</v>
      </c>
      <c r="D53" s="8">
        <v>40</v>
      </c>
      <c r="E53" t="s">
        <v>31</v>
      </c>
      <c r="F53" s="4" t="s">
        <v>2</v>
      </c>
    </row>
    <row r="54" spans="1:6" ht="12.75" x14ac:dyDescent="0.2">
      <c r="A54" s="14" t="s">
        <v>35</v>
      </c>
      <c r="B54" s="13"/>
      <c r="C54" s="13" t="s">
        <v>36</v>
      </c>
      <c r="D54" s="13"/>
      <c r="E54" s="14"/>
      <c r="F54" s="13"/>
    </row>
    <row r="55" spans="1:6" ht="63" customHeight="1" x14ac:dyDescent="0.2">
      <c r="B55" s="47" t="s">
        <v>160</v>
      </c>
      <c r="C55" s="48"/>
      <c r="D55" s="48"/>
      <c r="E55" s="48"/>
      <c r="F55" s="49"/>
    </row>
  </sheetData>
  <mergeCells count="23">
    <mergeCell ref="A19:B19"/>
    <mergeCell ref="C19:F19"/>
    <mergeCell ref="B55:F55"/>
    <mergeCell ref="A47:B47"/>
    <mergeCell ref="C47:F47"/>
    <mergeCell ref="B48:F48"/>
    <mergeCell ref="D6:E6"/>
    <mergeCell ref="A7:B7"/>
    <mergeCell ref="C7:F7"/>
    <mergeCell ref="A8:B8"/>
    <mergeCell ref="C8:F8"/>
    <mergeCell ref="A4:B4"/>
    <mergeCell ref="C4:E4"/>
    <mergeCell ref="F4:F5"/>
    <mergeCell ref="A5:B5"/>
    <mergeCell ref="C5:E5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 xr:uid="{00000000-0004-0000-0A00-000000000000}"/>
    <hyperlink ref="F4" location="Содержание!A1" display="Содержание!A1" xr:uid="{00000000-0004-0000-0A00-000001000000}"/>
  </hyperlink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workbookViewId="0">
      <pane ySplit="6" topLeftCell="A7" activePane="bottomLeft" state="frozenSplit"/>
      <selection pane="bottomLeft" activeCell="C1" sqref="C1"/>
    </sheetView>
  </sheetViews>
  <sheetFormatPr defaultRowHeight="12" x14ac:dyDescent="0.2"/>
  <cols>
    <col min="1" max="1" width="4.7109375" customWidth="1"/>
    <col min="2" max="2" width="19.1406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4.28515625" customWidth="1"/>
  </cols>
  <sheetData>
    <row r="1" spans="1:6" x14ac:dyDescent="0.2">
      <c r="A1" s="34" t="s">
        <v>0</v>
      </c>
      <c r="B1" s="34"/>
      <c r="C1" s="1" t="s">
        <v>250</v>
      </c>
      <c r="D1" s="34" t="s">
        <v>1</v>
      </c>
      <c r="E1" s="34"/>
      <c r="F1" s="24">
        <v>44063</v>
      </c>
    </row>
    <row r="2" spans="1:6" x14ac:dyDescent="0.2">
      <c r="A2" s="34" t="s">
        <v>3</v>
      </c>
      <c r="B2" s="34"/>
      <c r="C2" s="1" t="s">
        <v>100</v>
      </c>
      <c r="D2" s="34" t="s">
        <v>4</v>
      </c>
      <c r="E2" s="34"/>
      <c r="F2" s="35" t="s">
        <v>243</v>
      </c>
    </row>
    <row r="3" spans="1:6" x14ac:dyDescent="0.2">
      <c r="A3" s="34" t="s">
        <v>5</v>
      </c>
      <c r="B3" s="34"/>
      <c r="C3" s="35" t="s">
        <v>101</v>
      </c>
      <c r="D3" s="35"/>
      <c r="E3" s="35"/>
      <c r="F3" s="35"/>
    </row>
    <row r="4" spans="1:6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</row>
    <row r="5" spans="1:6" x14ac:dyDescent="0.2">
      <c r="A5" s="34" t="s">
        <v>7</v>
      </c>
      <c r="B5" s="34"/>
      <c r="C5" s="35" t="s">
        <v>103</v>
      </c>
      <c r="D5" s="35"/>
      <c r="E5" s="35"/>
      <c r="F5" s="39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6" t="s">
        <v>23</v>
      </c>
      <c r="E6" s="38"/>
      <c r="F6" s="2" t="s">
        <v>24</v>
      </c>
    </row>
    <row r="7" spans="1:6" ht="12.75" x14ac:dyDescent="0.2">
      <c r="A7" s="43" t="s">
        <v>25</v>
      </c>
      <c r="B7" s="43"/>
      <c r="C7" s="43" t="s">
        <v>19</v>
      </c>
      <c r="D7" s="43"/>
      <c r="E7" s="43"/>
      <c r="F7" s="43"/>
    </row>
    <row r="8" spans="1:6" ht="12.75" x14ac:dyDescent="0.2">
      <c r="A8" s="43" t="s">
        <v>26</v>
      </c>
      <c r="B8" s="43"/>
      <c r="C8" s="43"/>
      <c r="D8" s="43"/>
      <c r="E8" s="43"/>
      <c r="F8" s="43"/>
    </row>
    <row r="9" spans="1:6" ht="162" customHeight="1" x14ac:dyDescent="0.2">
      <c r="A9">
        <v>1</v>
      </c>
      <c r="B9" t="s">
        <v>146</v>
      </c>
      <c r="C9" s="20" t="s">
        <v>239</v>
      </c>
      <c r="D9" s="6">
        <v>76000</v>
      </c>
      <c r="E9" t="s">
        <v>29</v>
      </c>
      <c r="F9" s="4" t="s">
        <v>238</v>
      </c>
    </row>
    <row r="10" spans="1:6" ht="127.5" customHeight="1" x14ac:dyDescent="0.2">
      <c r="A10">
        <v>2</v>
      </c>
      <c r="B10" s="19" t="s">
        <v>240</v>
      </c>
      <c r="C10" s="20" t="s">
        <v>241</v>
      </c>
      <c r="D10" s="6">
        <v>24100</v>
      </c>
      <c r="E10" t="s">
        <v>29</v>
      </c>
      <c r="F10" s="4" t="s">
        <v>242</v>
      </c>
    </row>
    <row r="11" spans="1:6" ht="12.75" x14ac:dyDescent="0.2">
      <c r="A11" s="43" t="s">
        <v>27</v>
      </c>
      <c r="B11" s="43"/>
      <c r="C11" s="43" t="s">
        <v>36</v>
      </c>
      <c r="D11" s="43"/>
      <c r="E11" s="43"/>
      <c r="F11" s="43"/>
    </row>
    <row r="12" spans="1:6" ht="12.75" customHeight="1" x14ac:dyDescent="0.2">
      <c r="B12" s="47" t="s">
        <v>91</v>
      </c>
      <c r="C12" s="48"/>
      <c r="D12" s="48"/>
      <c r="E12" s="48"/>
      <c r="F12" s="49"/>
    </row>
    <row r="13" spans="1:6" x14ac:dyDescent="0.2">
      <c r="B13" s="47" t="s">
        <v>766</v>
      </c>
      <c r="C13" s="48"/>
      <c r="D13" s="48"/>
      <c r="E13" s="48"/>
      <c r="F13" s="49"/>
    </row>
  </sheetData>
  <mergeCells count="21">
    <mergeCell ref="C7:F7"/>
    <mergeCell ref="A8:B8"/>
    <mergeCell ref="C8:F8"/>
    <mergeCell ref="A11:B11"/>
    <mergeCell ref="C11:F11"/>
    <mergeCell ref="B13:F13"/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B12:F12"/>
    <mergeCell ref="A7:B7"/>
  </mergeCells>
  <hyperlinks>
    <hyperlink ref="C4" r:id="rId1" display="mailto:press@nanocad.ru?subject=toNANOCAD" xr:uid="{00000000-0004-0000-0B00-000000000000}"/>
    <hyperlink ref="F4" location="Содержание!A1" display="Содержание!A1" xr:uid="{00000000-0004-0000-0B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731F2-58B2-4BF4-BB27-7D55BAE8B83E}">
  <dimension ref="A1:F43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21.57031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22.7109375" customWidth="1"/>
  </cols>
  <sheetData>
    <row r="1" spans="1:6" x14ac:dyDescent="0.2">
      <c r="A1" s="34" t="s">
        <v>0</v>
      </c>
      <c r="B1" s="34"/>
      <c r="C1" s="33" t="s">
        <v>250</v>
      </c>
      <c r="D1" s="34" t="s">
        <v>1</v>
      </c>
      <c r="E1" s="34"/>
      <c r="F1" s="24">
        <v>44063</v>
      </c>
    </row>
    <row r="2" spans="1:6" x14ac:dyDescent="0.2">
      <c r="A2" s="34" t="s">
        <v>3</v>
      </c>
      <c r="B2" s="34"/>
      <c r="C2" s="33" t="s">
        <v>100</v>
      </c>
      <c r="D2" s="34" t="s">
        <v>4</v>
      </c>
      <c r="E2" s="34"/>
      <c r="F2" s="35" t="s">
        <v>730</v>
      </c>
    </row>
    <row r="3" spans="1:6" x14ac:dyDescent="0.2">
      <c r="A3" s="34" t="s">
        <v>5</v>
      </c>
      <c r="B3" s="34"/>
      <c r="C3" s="35" t="s">
        <v>101</v>
      </c>
      <c r="D3" s="35"/>
      <c r="E3" s="35"/>
      <c r="F3" s="35"/>
    </row>
    <row r="4" spans="1:6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</row>
    <row r="5" spans="1:6" x14ac:dyDescent="0.2">
      <c r="A5" s="34" t="s">
        <v>7</v>
      </c>
      <c r="B5" s="34"/>
      <c r="C5" s="35" t="s">
        <v>103</v>
      </c>
      <c r="D5" s="35"/>
      <c r="E5" s="35"/>
      <c r="F5" s="39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6" t="s">
        <v>23</v>
      </c>
      <c r="E6" s="38"/>
      <c r="F6" s="2" t="s">
        <v>24</v>
      </c>
    </row>
    <row r="7" spans="1:6" ht="12.75" x14ac:dyDescent="0.2">
      <c r="A7" s="43" t="s">
        <v>25</v>
      </c>
      <c r="B7" s="43"/>
      <c r="C7" s="43" t="s">
        <v>714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12.75" x14ac:dyDescent="0.2">
      <c r="A9" s="43" t="s">
        <v>27</v>
      </c>
      <c r="B9" s="43"/>
      <c r="C9" s="43" t="s">
        <v>707</v>
      </c>
      <c r="D9" s="43"/>
      <c r="E9" s="43"/>
      <c r="F9" s="43"/>
    </row>
    <row r="10" spans="1:6" ht="22.5" x14ac:dyDescent="0.2">
      <c r="A10">
        <v>1</v>
      </c>
      <c r="B10" s="19" t="s">
        <v>716</v>
      </c>
      <c r="C10" s="20" t="s">
        <v>718</v>
      </c>
      <c r="D10" s="10">
        <v>50000</v>
      </c>
      <c r="E10" s="9" t="s">
        <v>29</v>
      </c>
      <c r="F10" s="4" t="s">
        <v>721</v>
      </c>
    </row>
    <row r="11" spans="1:6" ht="24" x14ac:dyDescent="0.2">
      <c r="A11">
        <v>2</v>
      </c>
      <c r="B11" s="19" t="s">
        <v>746</v>
      </c>
      <c r="C11" s="20" t="s">
        <v>719</v>
      </c>
      <c r="D11" s="10">
        <v>50000</v>
      </c>
      <c r="E11" s="9" t="s">
        <v>29</v>
      </c>
      <c r="F11" s="4" t="s">
        <v>721</v>
      </c>
    </row>
    <row r="12" spans="1:6" ht="22.5" x14ac:dyDescent="0.2">
      <c r="A12">
        <v>3</v>
      </c>
      <c r="B12" s="19" t="s">
        <v>717</v>
      </c>
      <c r="C12" s="20" t="s">
        <v>720</v>
      </c>
      <c r="D12" s="10">
        <v>50000</v>
      </c>
      <c r="E12" s="9" t="s">
        <v>29</v>
      </c>
      <c r="F12" s="4" t="s">
        <v>721</v>
      </c>
    </row>
    <row r="13" spans="1:6" ht="12.75" x14ac:dyDescent="0.2">
      <c r="A13">
        <v>4</v>
      </c>
      <c r="B13" s="19" t="s">
        <v>725</v>
      </c>
      <c r="C13" s="20" t="s">
        <v>722</v>
      </c>
      <c r="D13" s="10">
        <v>55000</v>
      </c>
      <c r="E13" s="9" t="s">
        <v>29</v>
      </c>
      <c r="F13" s="4"/>
    </row>
    <row r="14" spans="1:6" ht="12.75" x14ac:dyDescent="0.2">
      <c r="A14">
        <v>5</v>
      </c>
      <c r="B14" s="19" t="s">
        <v>747</v>
      </c>
      <c r="C14" s="20" t="s">
        <v>723</v>
      </c>
      <c r="D14" s="10">
        <v>55000</v>
      </c>
      <c r="E14" s="9" t="s">
        <v>29</v>
      </c>
      <c r="F14" s="4"/>
    </row>
    <row r="15" spans="1:6" ht="12.75" x14ac:dyDescent="0.2">
      <c r="A15">
        <v>6</v>
      </c>
      <c r="B15" s="19" t="s">
        <v>726</v>
      </c>
      <c r="C15" s="20" t="s">
        <v>724</v>
      </c>
      <c r="D15" s="10">
        <v>55000</v>
      </c>
      <c r="E15" s="9" t="s">
        <v>29</v>
      </c>
      <c r="F15" s="4"/>
    </row>
    <row r="16" spans="1:6" s="9" customFormat="1" ht="12.75" x14ac:dyDescent="0.2">
      <c r="A16" s="43" t="s">
        <v>27</v>
      </c>
      <c r="B16" s="43"/>
      <c r="C16" s="43" t="s">
        <v>39</v>
      </c>
      <c r="D16" s="43"/>
      <c r="E16" s="43"/>
      <c r="F16" s="43"/>
    </row>
    <row r="17" spans="1:6" s="9" customFormat="1" ht="24" x14ac:dyDescent="0.2">
      <c r="A17" s="9">
        <v>1</v>
      </c>
      <c r="B17" s="19" t="s">
        <v>727</v>
      </c>
      <c r="C17" s="20" t="s">
        <v>731</v>
      </c>
      <c r="D17" s="10">
        <f>D10*0.38</f>
        <v>19000</v>
      </c>
      <c r="E17" s="9" t="s">
        <v>29</v>
      </c>
      <c r="F17" s="11" t="s">
        <v>2</v>
      </c>
    </row>
    <row r="18" spans="1:6" s="9" customFormat="1" ht="24" x14ac:dyDescent="0.2">
      <c r="A18" s="9">
        <v>2</v>
      </c>
      <c r="B18" s="19" t="s">
        <v>728</v>
      </c>
      <c r="C18" s="20" t="s">
        <v>732</v>
      </c>
      <c r="D18" s="10">
        <f>D10*0.6</f>
        <v>30000</v>
      </c>
      <c r="E18" s="9" t="s">
        <v>29</v>
      </c>
      <c r="F18" s="11" t="s">
        <v>2</v>
      </c>
    </row>
    <row r="19" spans="1:6" s="9" customFormat="1" ht="24" x14ac:dyDescent="0.2">
      <c r="A19" s="9">
        <v>3</v>
      </c>
      <c r="B19" s="19" t="s">
        <v>729</v>
      </c>
      <c r="C19" s="20" t="s">
        <v>733</v>
      </c>
      <c r="D19" s="10">
        <f>D10*0.85</f>
        <v>42500</v>
      </c>
      <c r="E19" s="9" t="s">
        <v>29</v>
      </c>
      <c r="F19" s="11" t="s">
        <v>2</v>
      </c>
    </row>
    <row r="20" spans="1:6" s="9" customFormat="1" ht="24" x14ac:dyDescent="0.2">
      <c r="A20" s="21">
        <v>4</v>
      </c>
      <c r="B20" s="19" t="s">
        <v>734</v>
      </c>
      <c r="C20" s="20" t="s">
        <v>737</v>
      </c>
      <c r="D20" s="10">
        <f>D17*1.1</f>
        <v>20900</v>
      </c>
      <c r="E20" s="9" t="s">
        <v>29</v>
      </c>
      <c r="F20" s="11" t="s">
        <v>2</v>
      </c>
    </row>
    <row r="21" spans="1:6" s="9" customFormat="1" ht="24" x14ac:dyDescent="0.2">
      <c r="A21" s="21">
        <v>5</v>
      </c>
      <c r="B21" s="19" t="s">
        <v>735</v>
      </c>
      <c r="C21" s="20" t="s">
        <v>738</v>
      </c>
      <c r="D21" s="10">
        <f>D18*1.1</f>
        <v>33000</v>
      </c>
      <c r="E21" s="9" t="s">
        <v>29</v>
      </c>
      <c r="F21" s="11" t="s">
        <v>2</v>
      </c>
    </row>
    <row r="22" spans="1:6" ht="24" x14ac:dyDescent="0.2">
      <c r="A22" s="21">
        <v>6</v>
      </c>
      <c r="B22" s="19" t="s">
        <v>736</v>
      </c>
      <c r="C22" s="20" t="s">
        <v>739</v>
      </c>
      <c r="D22" s="10">
        <f>D19*1.1</f>
        <v>46750.000000000007</v>
      </c>
      <c r="E22" s="9" t="s">
        <v>29</v>
      </c>
      <c r="F22" s="11" t="s">
        <v>2</v>
      </c>
    </row>
    <row r="23" spans="1:6" ht="24" x14ac:dyDescent="0.2">
      <c r="A23" s="21">
        <v>7</v>
      </c>
      <c r="B23" s="19" t="s">
        <v>748</v>
      </c>
      <c r="C23" s="20" t="s">
        <v>740</v>
      </c>
      <c r="D23" s="10">
        <v>19000</v>
      </c>
      <c r="E23" s="9" t="s">
        <v>29</v>
      </c>
      <c r="F23" s="11" t="s">
        <v>2</v>
      </c>
    </row>
    <row r="24" spans="1:6" ht="24" x14ac:dyDescent="0.2">
      <c r="A24" s="21">
        <v>8</v>
      </c>
      <c r="B24" s="19" t="s">
        <v>749</v>
      </c>
      <c r="C24" s="20" t="s">
        <v>741</v>
      </c>
      <c r="D24" s="10">
        <v>30000</v>
      </c>
      <c r="E24" s="9" t="s">
        <v>29</v>
      </c>
      <c r="F24" s="11" t="s">
        <v>2</v>
      </c>
    </row>
    <row r="25" spans="1:6" ht="24" x14ac:dyDescent="0.2">
      <c r="A25" s="21">
        <v>9</v>
      </c>
      <c r="B25" s="19" t="s">
        <v>750</v>
      </c>
      <c r="C25" s="20" t="s">
        <v>742</v>
      </c>
      <c r="D25" s="10">
        <v>42500</v>
      </c>
      <c r="E25" s="9" t="s">
        <v>29</v>
      </c>
      <c r="F25" s="11" t="s">
        <v>2</v>
      </c>
    </row>
    <row r="26" spans="1:6" s="9" customFormat="1" ht="26.25" customHeight="1" x14ac:dyDescent="0.2">
      <c r="A26" s="21">
        <v>10</v>
      </c>
      <c r="B26" s="19" t="s">
        <v>751</v>
      </c>
      <c r="C26" s="20" t="s">
        <v>743</v>
      </c>
      <c r="D26" s="10">
        <v>20900</v>
      </c>
      <c r="E26" s="9" t="s">
        <v>29</v>
      </c>
      <c r="F26" s="11" t="s">
        <v>2</v>
      </c>
    </row>
    <row r="27" spans="1:6" s="9" customFormat="1" ht="24" x14ac:dyDescent="0.2">
      <c r="A27" s="21">
        <v>11</v>
      </c>
      <c r="B27" s="19" t="s">
        <v>752</v>
      </c>
      <c r="C27" s="20" t="s">
        <v>744</v>
      </c>
      <c r="D27" s="10">
        <v>33000</v>
      </c>
      <c r="E27" s="9" t="s">
        <v>29</v>
      </c>
      <c r="F27" s="11" t="s">
        <v>2</v>
      </c>
    </row>
    <row r="28" spans="1:6" s="9" customFormat="1" ht="24" x14ac:dyDescent="0.2">
      <c r="A28" s="21">
        <v>12</v>
      </c>
      <c r="B28" s="19" t="s">
        <v>753</v>
      </c>
      <c r="C28" s="20" t="s">
        <v>745</v>
      </c>
      <c r="D28" s="10">
        <v>46750.000000000007</v>
      </c>
      <c r="E28" s="9" t="s">
        <v>29</v>
      </c>
      <c r="F28" s="11" t="s">
        <v>2</v>
      </c>
    </row>
    <row r="29" spans="1:6" s="9" customFormat="1" ht="24" x14ac:dyDescent="0.2">
      <c r="A29" s="21">
        <v>13</v>
      </c>
      <c r="B29" s="19" t="s">
        <v>754</v>
      </c>
      <c r="C29" s="20" t="s">
        <v>760</v>
      </c>
      <c r="D29" s="10">
        <v>19000</v>
      </c>
      <c r="E29" s="9" t="s">
        <v>29</v>
      </c>
      <c r="F29" s="11" t="s">
        <v>2</v>
      </c>
    </row>
    <row r="30" spans="1:6" s="9" customFormat="1" ht="24" x14ac:dyDescent="0.2">
      <c r="A30" s="21">
        <v>14</v>
      </c>
      <c r="B30" s="19" t="s">
        <v>755</v>
      </c>
      <c r="C30" s="20" t="s">
        <v>761</v>
      </c>
      <c r="D30" s="10">
        <v>30000</v>
      </c>
      <c r="E30" s="9" t="s">
        <v>29</v>
      </c>
      <c r="F30" s="11" t="s">
        <v>2</v>
      </c>
    </row>
    <row r="31" spans="1:6" s="9" customFormat="1" ht="24" x14ac:dyDescent="0.2">
      <c r="A31" s="21">
        <v>15</v>
      </c>
      <c r="B31" s="19" t="s">
        <v>756</v>
      </c>
      <c r="C31" s="20" t="s">
        <v>762</v>
      </c>
      <c r="D31" s="10">
        <v>42500</v>
      </c>
      <c r="E31" s="9" t="s">
        <v>29</v>
      </c>
      <c r="F31" s="11" t="s">
        <v>2</v>
      </c>
    </row>
    <row r="32" spans="1:6" s="9" customFormat="1" ht="24" x14ac:dyDescent="0.2">
      <c r="A32" s="21">
        <v>16</v>
      </c>
      <c r="B32" s="19" t="s">
        <v>757</v>
      </c>
      <c r="C32" s="20" t="s">
        <v>763</v>
      </c>
      <c r="D32" s="10">
        <v>20900</v>
      </c>
      <c r="E32" s="9" t="s">
        <v>29</v>
      </c>
      <c r="F32" s="11" t="s">
        <v>2</v>
      </c>
    </row>
    <row r="33" spans="1:6" s="9" customFormat="1" ht="24" x14ac:dyDescent="0.2">
      <c r="A33" s="21">
        <v>17</v>
      </c>
      <c r="B33" s="19" t="s">
        <v>758</v>
      </c>
      <c r="C33" s="20" t="s">
        <v>764</v>
      </c>
      <c r="D33" s="10">
        <v>33000</v>
      </c>
      <c r="E33" s="9" t="s">
        <v>29</v>
      </c>
      <c r="F33" s="11" t="s">
        <v>2</v>
      </c>
    </row>
    <row r="34" spans="1:6" s="9" customFormat="1" ht="24" x14ac:dyDescent="0.2">
      <c r="A34" s="21">
        <v>18</v>
      </c>
      <c r="B34" s="19" t="s">
        <v>759</v>
      </c>
      <c r="C34" s="20" t="s">
        <v>765</v>
      </c>
      <c r="D34" s="10">
        <v>46750.000000000007</v>
      </c>
      <c r="E34" s="9" t="s">
        <v>29</v>
      </c>
      <c r="F34" s="11" t="s">
        <v>2</v>
      </c>
    </row>
    <row r="35" spans="1:6" ht="12.75" x14ac:dyDescent="0.2">
      <c r="A35" s="43" t="s">
        <v>34</v>
      </c>
      <c r="B35" s="43"/>
      <c r="C35" s="43" t="s">
        <v>50</v>
      </c>
      <c r="D35" s="43"/>
      <c r="E35" s="43"/>
      <c r="F35" s="43"/>
    </row>
    <row r="36" spans="1:6" ht="12.75" customHeight="1" x14ac:dyDescent="0.2">
      <c r="B36" s="47" t="s">
        <v>306</v>
      </c>
      <c r="C36" s="48"/>
      <c r="D36" s="48"/>
      <c r="E36" s="48"/>
      <c r="F36" s="49"/>
    </row>
    <row r="37" spans="1:6" ht="12.75" x14ac:dyDescent="0.2">
      <c r="A37" s="7" t="s">
        <v>2</v>
      </c>
      <c r="B37" s="5" t="s">
        <v>2</v>
      </c>
      <c r="C37" t="s">
        <v>30</v>
      </c>
      <c r="D37" s="8" t="s">
        <v>32</v>
      </c>
      <c r="E37" t="s">
        <v>31</v>
      </c>
      <c r="F37" s="4" t="s">
        <v>2</v>
      </c>
    </row>
    <row r="38" spans="1:6" ht="12.75" x14ac:dyDescent="0.2">
      <c r="A38" s="7" t="s">
        <v>2</v>
      </c>
      <c r="B38" s="5" t="s">
        <v>2</v>
      </c>
      <c r="C38" t="s">
        <v>51</v>
      </c>
      <c r="D38" s="8">
        <v>25</v>
      </c>
      <c r="E38" t="s">
        <v>31</v>
      </c>
      <c r="F38" s="4" t="s">
        <v>2</v>
      </c>
    </row>
    <row r="39" spans="1:6" ht="12.75" x14ac:dyDescent="0.2">
      <c r="A39" s="7" t="s">
        <v>2</v>
      </c>
      <c r="B39" s="5" t="s">
        <v>2</v>
      </c>
      <c r="C39" t="s">
        <v>303</v>
      </c>
      <c r="D39" s="8">
        <v>30</v>
      </c>
      <c r="E39" t="s">
        <v>31</v>
      </c>
      <c r="F39" s="4" t="s">
        <v>2</v>
      </c>
    </row>
    <row r="40" spans="1:6" ht="12.75" x14ac:dyDescent="0.2">
      <c r="A40" s="7" t="s">
        <v>2</v>
      </c>
      <c r="B40" s="5" t="s">
        <v>2</v>
      </c>
      <c r="C40" t="s">
        <v>304</v>
      </c>
      <c r="D40" s="8">
        <v>35</v>
      </c>
      <c r="E40" t="s">
        <v>31</v>
      </c>
      <c r="F40" s="4" t="s">
        <v>2</v>
      </c>
    </row>
    <row r="41" spans="1:6" ht="12.75" x14ac:dyDescent="0.2">
      <c r="A41" s="7" t="s">
        <v>2</v>
      </c>
      <c r="B41" s="5" t="s">
        <v>2</v>
      </c>
      <c r="C41" t="s">
        <v>305</v>
      </c>
      <c r="D41" s="8">
        <v>40</v>
      </c>
      <c r="E41" t="s">
        <v>31</v>
      </c>
      <c r="F41" s="4" t="s">
        <v>2</v>
      </c>
    </row>
    <row r="42" spans="1:6" ht="12.75" x14ac:dyDescent="0.2">
      <c r="A42" s="43" t="s">
        <v>38</v>
      </c>
      <c r="B42" s="43"/>
      <c r="C42" s="43" t="s">
        <v>36</v>
      </c>
      <c r="D42" s="43"/>
      <c r="E42" s="43"/>
      <c r="F42" s="43"/>
    </row>
    <row r="43" spans="1:6" ht="62.25" customHeight="1" x14ac:dyDescent="0.2">
      <c r="B43" s="44" t="s">
        <v>715</v>
      </c>
      <c r="C43" s="48"/>
      <c r="D43" s="48"/>
      <c r="E43" s="48"/>
      <c r="F43" s="49"/>
    </row>
  </sheetData>
  <mergeCells count="27">
    <mergeCell ref="B36:F36"/>
    <mergeCell ref="A42:B42"/>
    <mergeCell ref="C42:F42"/>
    <mergeCell ref="B43:F43"/>
    <mergeCell ref="A16:B16"/>
    <mergeCell ref="C16:F16"/>
    <mergeCell ref="A35:B35"/>
    <mergeCell ref="C35:F35"/>
    <mergeCell ref="A7:B7"/>
    <mergeCell ref="C7:F7"/>
    <mergeCell ref="A8:B8"/>
    <mergeCell ref="C8:F8"/>
    <mergeCell ref="A9:B9"/>
    <mergeCell ref="C9:F9"/>
    <mergeCell ref="F2:F3"/>
    <mergeCell ref="A3:B3"/>
    <mergeCell ref="C3:E3"/>
    <mergeCell ref="D6:E6"/>
    <mergeCell ref="A1:B1"/>
    <mergeCell ref="D1:E1"/>
    <mergeCell ref="A2:B2"/>
    <mergeCell ref="D2:E2"/>
    <mergeCell ref="A4:B4"/>
    <mergeCell ref="C4:E4"/>
    <mergeCell ref="F4:F5"/>
    <mergeCell ref="A5:B5"/>
    <mergeCell ref="C5:E5"/>
  </mergeCells>
  <hyperlinks>
    <hyperlink ref="C4" r:id="rId1" display="mailto:press@nanocad.ru?subject=toNANOCAD" xr:uid="{1B11032A-0044-44D4-944F-EB5A453994E0}"/>
    <hyperlink ref="F4" location="Содержание!A1" display="Содержание!A1" xr:uid="{316F60E4-0ED2-4FF5-B399-F985116F5888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0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</cols>
  <sheetData>
    <row r="1" spans="1:19" x14ac:dyDescent="0.2">
      <c r="A1" s="34" t="s">
        <v>0</v>
      </c>
      <c r="B1" s="34"/>
      <c r="C1" s="1" t="s">
        <v>250</v>
      </c>
      <c r="D1" s="34" t="s">
        <v>1</v>
      </c>
      <c r="E1" s="34"/>
      <c r="F1" s="24">
        <v>44063</v>
      </c>
    </row>
    <row r="2" spans="1:19" x14ac:dyDescent="0.2">
      <c r="A2" s="34" t="s">
        <v>3</v>
      </c>
      <c r="B2" s="34"/>
      <c r="C2" s="1" t="s">
        <v>100</v>
      </c>
      <c r="D2" s="34" t="s">
        <v>4</v>
      </c>
      <c r="E2" s="34"/>
      <c r="F2" s="35" t="s">
        <v>244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9" ht="26.25" customHeight="1" x14ac:dyDescent="0.2">
      <c r="A3" s="34" t="s">
        <v>5</v>
      </c>
      <c r="B3" s="34"/>
      <c r="C3" s="35" t="s">
        <v>101</v>
      </c>
      <c r="D3" s="35"/>
      <c r="E3" s="35"/>
      <c r="F3" s="35"/>
      <c r="G3" s="26"/>
      <c r="H3" s="56" t="s">
        <v>704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27"/>
    </row>
    <row r="4" spans="1:19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  <c r="G4" s="26"/>
      <c r="H4" s="30" t="s">
        <v>705</v>
      </c>
      <c r="I4" s="30">
        <v>1</v>
      </c>
      <c r="J4" s="30">
        <v>2</v>
      </c>
      <c r="K4" s="30">
        <v>3</v>
      </c>
      <c r="L4" s="30">
        <v>4</v>
      </c>
      <c r="M4" s="30">
        <v>5</v>
      </c>
      <c r="N4" s="30">
        <v>6</v>
      </c>
      <c r="O4" s="30">
        <v>7</v>
      </c>
      <c r="P4" s="30">
        <v>8</v>
      </c>
      <c r="Q4" s="30">
        <v>9</v>
      </c>
      <c r="R4" s="30">
        <v>10</v>
      </c>
      <c r="S4" s="27"/>
    </row>
    <row r="5" spans="1:19" x14ac:dyDescent="0.2">
      <c r="A5" s="34" t="s">
        <v>7</v>
      </c>
      <c r="B5" s="34"/>
      <c r="C5" s="35" t="s">
        <v>103</v>
      </c>
      <c r="D5" s="35"/>
      <c r="E5" s="35"/>
      <c r="F5" s="39"/>
      <c r="G5" s="26"/>
      <c r="H5" s="30" t="s">
        <v>706</v>
      </c>
      <c r="I5" s="30">
        <v>0</v>
      </c>
      <c r="J5" s="30">
        <v>10</v>
      </c>
      <c r="K5" s="30">
        <v>15</v>
      </c>
      <c r="L5" s="30">
        <v>17.5</v>
      </c>
      <c r="M5" s="30">
        <v>19</v>
      </c>
      <c r="N5" s="30">
        <v>20</v>
      </c>
      <c r="O5" s="30">
        <v>21.5</v>
      </c>
      <c r="P5" s="30">
        <v>22.5</v>
      </c>
      <c r="Q5" s="30">
        <v>24</v>
      </c>
      <c r="R5" s="30">
        <v>25</v>
      </c>
      <c r="S5" s="27"/>
    </row>
    <row r="6" spans="1:19" ht="15.95" customHeight="1" x14ac:dyDescent="0.2">
      <c r="A6" s="2" t="s">
        <v>8</v>
      </c>
      <c r="B6" s="2" t="s">
        <v>21</v>
      </c>
      <c r="C6" s="2" t="s">
        <v>22</v>
      </c>
      <c r="D6" s="36" t="s">
        <v>23</v>
      </c>
      <c r="E6" s="38"/>
      <c r="F6" s="2" t="s">
        <v>24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9" ht="12.75" x14ac:dyDescent="0.2">
      <c r="A7" s="43" t="s">
        <v>25</v>
      </c>
      <c r="B7" s="43"/>
      <c r="C7" s="43" t="s">
        <v>92</v>
      </c>
      <c r="D7" s="43"/>
      <c r="E7" s="43"/>
      <c r="F7" s="43"/>
    </row>
    <row r="8" spans="1:19" ht="112.5" customHeight="1" x14ac:dyDescent="0.2">
      <c r="B8" s="53" t="s">
        <v>767</v>
      </c>
      <c r="C8" s="54"/>
      <c r="D8" s="54"/>
      <c r="E8" s="54"/>
      <c r="F8" s="55"/>
    </row>
    <row r="9" spans="1:19" ht="12.75" x14ac:dyDescent="0.2">
      <c r="A9" s="43" t="s">
        <v>26</v>
      </c>
      <c r="B9" s="43"/>
      <c r="C9" s="43" t="s">
        <v>11</v>
      </c>
      <c r="D9" s="43"/>
      <c r="E9" s="43"/>
      <c r="F9" s="43"/>
    </row>
    <row r="10" spans="1:19" ht="25.5" customHeight="1" x14ac:dyDescent="0.2">
      <c r="B10" s="47" t="s">
        <v>93</v>
      </c>
      <c r="C10" s="48"/>
      <c r="D10" s="48"/>
      <c r="E10" s="48"/>
      <c r="F10" s="49"/>
    </row>
    <row r="11" spans="1:19" ht="12.75" customHeight="1" x14ac:dyDescent="0.2">
      <c r="B11" s="57" t="s">
        <v>94</v>
      </c>
      <c r="C11" s="58"/>
      <c r="D11" s="58"/>
      <c r="E11" s="58"/>
      <c r="F11" s="59"/>
    </row>
    <row r="12" spans="1:19" ht="25.5" customHeight="1" x14ac:dyDescent="0.2">
      <c r="B12" s="57" t="s">
        <v>95</v>
      </c>
      <c r="C12" s="58"/>
      <c r="D12" s="58"/>
      <c r="E12" s="58"/>
      <c r="F12" s="59"/>
    </row>
    <row r="13" spans="1:19" ht="12.75" x14ac:dyDescent="0.2">
      <c r="A13" s="43" t="s">
        <v>27</v>
      </c>
      <c r="B13" s="43"/>
      <c r="C13" s="43" t="s">
        <v>12</v>
      </c>
      <c r="D13" s="43"/>
      <c r="E13" s="43"/>
      <c r="F13" s="43"/>
    </row>
    <row r="14" spans="1:19" ht="25.5" customHeight="1" x14ac:dyDescent="0.2">
      <c r="B14" s="47" t="s">
        <v>93</v>
      </c>
      <c r="C14" s="48"/>
      <c r="D14" s="48"/>
      <c r="E14" s="48"/>
      <c r="F14" s="49"/>
    </row>
    <row r="15" spans="1:19" ht="12.75" customHeight="1" x14ac:dyDescent="0.2">
      <c r="B15" s="57" t="s">
        <v>94</v>
      </c>
      <c r="C15" s="58"/>
      <c r="D15" s="58"/>
      <c r="E15" s="58"/>
      <c r="F15" s="59"/>
    </row>
    <row r="16" spans="1:19" ht="25.5" customHeight="1" x14ac:dyDescent="0.2">
      <c r="B16" s="57" t="s">
        <v>95</v>
      </c>
      <c r="C16" s="58"/>
      <c r="D16" s="58"/>
      <c r="E16" s="58"/>
      <c r="F16" s="59"/>
    </row>
    <row r="17" spans="1:6" ht="12.75" x14ac:dyDescent="0.2">
      <c r="A17" s="43" t="s">
        <v>28</v>
      </c>
      <c r="B17" s="43"/>
      <c r="C17" s="43" t="s">
        <v>13</v>
      </c>
      <c r="D17" s="43"/>
      <c r="E17" s="43"/>
      <c r="F17" s="43"/>
    </row>
    <row r="18" spans="1:6" ht="25.5" customHeight="1" x14ac:dyDescent="0.2">
      <c r="B18" s="47" t="s">
        <v>93</v>
      </c>
      <c r="C18" s="48"/>
      <c r="D18" s="48"/>
      <c r="E18" s="48"/>
      <c r="F18" s="49"/>
    </row>
    <row r="19" spans="1:6" ht="12.75" customHeight="1" x14ac:dyDescent="0.2">
      <c r="B19" s="57" t="s">
        <v>96</v>
      </c>
      <c r="C19" s="58"/>
      <c r="D19" s="58"/>
      <c r="E19" s="58"/>
      <c r="F19" s="59"/>
    </row>
    <row r="20" spans="1:6" ht="12.75" customHeight="1" x14ac:dyDescent="0.2">
      <c r="B20" s="57" t="s">
        <v>97</v>
      </c>
      <c r="C20" s="58"/>
      <c r="D20" s="58"/>
      <c r="E20" s="58"/>
      <c r="F20" s="59"/>
    </row>
    <row r="21" spans="1:6" ht="25.5" customHeight="1" x14ac:dyDescent="0.2">
      <c r="B21" s="57" t="s">
        <v>98</v>
      </c>
      <c r="C21" s="58"/>
      <c r="D21" s="58"/>
      <c r="E21" s="58"/>
      <c r="F21" s="59"/>
    </row>
    <row r="22" spans="1:6" ht="12.75" x14ac:dyDescent="0.2">
      <c r="A22" s="43" t="s">
        <v>34</v>
      </c>
      <c r="B22" s="43"/>
      <c r="C22" s="43" t="s">
        <v>14</v>
      </c>
      <c r="D22" s="43"/>
      <c r="E22" s="43"/>
      <c r="F22" s="43"/>
    </row>
    <row r="23" spans="1:6" ht="25.5" customHeight="1" x14ac:dyDescent="0.2">
      <c r="B23" s="47" t="s">
        <v>93</v>
      </c>
      <c r="C23" s="48"/>
      <c r="D23" s="48"/>
      <c r="E23" s="48"/>
      <c r="F23" s="49"/>
    </row>
    <row r="24" spans="1:6" ht="12.75" customHeight="1" x14ac:dyDescent="0.2">
      <c r="B24" s="57" t="s">
        <v>94</v>
      </c>
      <c r="C24" s="58"/>
      <c r="D24" s="58"/>
      <c r="E24" s="58"/>
      <c r="F24" s="59"/>
    </row>
    <row r="25" spans="1:6" ht="25.5" customHeight="1" x14ac:dyDescent="0.2">
      <c r="B25" s="57" t="s">
        <v>95</v>
      </c>
      <c r="C25" s="58"/>
      <c r="D25" s="58"/>
      <c r="E25" s="58"/>
      <c r="F25" s="59"/>
    </row>
    <row r="26" spans="1:6" ht="12.75" x14ac:dyDescent="0.2">
      <c r="A26" s="43" t="s">
        <v>35</v>
      </c>
      <c r="B26" s="43"/>
      <c r="C26" s="43" t="s">
        <v>15</v>
      </c>
      <c r="D26" s="43"/>
      <c r="E26" s="43"/>
      <c r="F26" s="43"/>
    </row>
    <row r="27" spans="1:6" ht="25.5" customHeight="1" x14ac:dyDescent="0.2">
      <c r="B27" s="47" t="s">
        <v>93</v>
      </c>
      <c r="C27" s="48"/>
      <c r="D27" s="48"/>
      <c r="E27" s="48"/>
      <c r="F27" s="49"/>
    </row>
    <row r="28" spans="1:6" ht="12.75" customHeight="1" x14ac:dyDescent="0.2">
      <c r="B28" s="57" t="s">
        <v>94</v>
      </c>
      <c r="C28" s="58"/>
      <c r="D28" s="58"/>
      <c r="E28" s="58"/>
      <c r="F28" s="59"/>
    </row>
    <row r="29" spans="1:6" ht="25.5" customHeight="1" x14ac:dyDescent="0.2">
      <c r="B29" s="57" t="s">
        <v>95</v>
      </c>
      <c r="C29" s="58"/>
      <c r="D29" s="58"/>
      <c r="E29" s="58"/>
      <c r="F29" s="59"/>
    </row>
    <row r="30" spans="1:6" ht="12.75" x14ac:dyDescent="0.2">
      <c r="A30" s="43" t="s">
        <v>38</v>
      </c>
      <c r="B30" s="43"/>
      <c r="C30" s="43" t="s">
        <v>16</v>
      </c>
      <c r="D30" s="43"/>
      <c r="E30" s="43"/>
      <c r="F30" s="43"/>
    </row>
    <row r="31" spans="1:6" ht="25.5" customHeight="1" x14ac:dyDescent="0.2">
      <c r="B31" s="47" t="s">
        <v>93</v>
      </c>
      <c r="C31" s="48"/>
      <c r="D31" s="48"/>
      <c r="E31" s="48"/>
      <c r="F31" s="49"/>
    </row>
    <row r="32" spans="1:6" ht="12.75" customHeight="1" x14ac:dyDescent="0.2">
      <c r="B32" s="57" t="s">
        <v>94</v>
      </c>
      <c r="C32" s="58"/>
      <c r="D32" s="58"/>
      <c r="E32" s="58"/>
      <c r="F32" s="59"/>
    </row>
    <row r="33" spans="1:6" ht="25.5" customHeight="1" x14ac:dyDescent="0.2">
      <c r="B33" s="57" t="s">
        <v>95</v>
      </c>
      <c r="C33" s="58"/>
      <c r="D33" s="58"/>
      <c r="E33" s="58"/>
      <c r="F33" s="59"/>
    </row>
    <row r="34" spans="1:6" ht="12.75" x14ac:dyDescent="0.2">
      <c r="A34" s="43" t="s">
        <v>709</v>
      </c>
      <c r="B34" s="43"/>
      <c r="C34" s="43" t="s">
        <v>17</v>
      </c>
      <c r="D34" s="43"/>
      <c r="E34" s="43"/>
      <c r="F34" s="43"/>
    </row>
    <row r="35" spans="1:6" ht="25.5" customHeight="1" x14ac:dyDescent="0.2">
      <c r="B35" s="47" t="s">
        <v>93</v>
      </c>
      <c r="C35" s="48"/>
      <c r="D35" s="48"/>
      <c r="E35" s="48"/>
      <c r="F35" s="49"/>
    </row>
    <row r="36" spans="1:6" ht="12.75" customHeight="1" x14ac:dyDescent="0.2">
      <c r="B36" s="60" t="s">
        <v>255</v>
      </c>
      <c r="C36" s="58"/>
      <c r="D36" s="58"/>
      <c r="E36" s="58"/>
      <c r="F36" s="59"/>
    </row>
    <row r="37" spans="1:6" ht="12.75" customHeight="1" x14ac:dyDescent="0.2">
      <c r="B37" s="61" t="s">
        <v>252</v>
      </c>
      <c r="C37" s="62"/>
      <c r="D37" s="62"/>
      <c r="E37" s="62"/>
      <c r="F37" s="63"/>
    </row>
    <row r="38" spans="1:6" ht="12.75" customHeight="1" x14ac:dyDescent="0.2">
      <c r="B38" s="60" t="s">
        <v>253</v>
      </c>
      <c r="C38" s="58"/>
      <c r="D38" s="58"/>
      <c r="E38" s="58"/>
      <c r="F38" s="59"/>
    </row>
    <row r="39" spans="1:6" ht="25.5" customHeight="1" x14ac:dyDescent="0.2">
      <c r="B39" s="60" t="s">
        <v>254</v>
      </c>
      <c r="C39" s="58"/>
      <c r="D39" s="58"/>
      <c r="E39" s="58"/>
      <c r="F39" s="59"/>
    </row>
    <row r="40" spans="1:6" ht="12.75" x14ac:dyDescent="0.2">
      <c r="A40" s="43" t="s">
        <v>710</v>
      </c>
      <c r="B40" s="43"/>
      <c r="C40" s="43" t="s">
        <v>18</v>
      </c>
      <c r="D40" s="43"/>
      <c r="E40" s="43"/>
      <c r="F40" s="43"/>
    </row>
    <row r="41" spans="1:6" ht="25.5" customHeight="1" x14ac:dyDescent="0.2">
      <c r="B41" s="47" t="s">
        <v>93</v>
      </c>
      <c r="C41" s="48"/>
      <c r="D41" s="48"/>
      <c r="E41" s="48"/>
      <c r="F41" s="49"/>
    </row>
    <row r="42" spans="1:6" ht="12.75" customHeight="1" x14ac:dyDescent="0.2">
      <c r="B42" s="57" t="s">
        <v>94</v>
      </c>
      <c r="C42" s="58"/>
      <c r="D42" s="58"/>
      <c r="E42" s="58"/>
      <c r="F42" s="59"/>
    </row>
    <row r="43" spans="1:6" ht="25.5" customHeight="1" x14ac:dyDescent="0.2">
      <c r="B43" s="57" t="s">
        <v>99</v>
      </c>
      <c r="C43" s="58"/>
      <c r="D43" s="58"/>
      <c r="E43" s="58"/>
      <c r="F43" s="59"/>
    </row>
    <row r="44" spans="1:6" ht="12.75" x14ac:dyDescent="0.2">
      <c r="A44" s="43" t="s">
        <v>711</v>
      </c>
      <c r="B44" s="43"/>
      <c r="C44" s="43" t="s">
        <v>147</v>
      </c>
      <c r="D44" s="43"/>
      <c r="E44" s="43"/>
      <c r="F44" s="43"/>
    </row>
    <row r="45" spans="1:6" ht="25.5" customHeight="1" x14ac:dyDescent="0.2">
      <c r="B45" s="47" t="s">
        <v>93</v>
      </c>
      <c r="C45" s="48"/>
      <c r="D45" s="48"/>
      <c r="E45" s="48"/>
      <c r="F45" s="49"/>
    </row>
    <row r="46" spans="1:6" ht="12.75" customHeight="1" x14ac:dyDescent="0.2">
      <c r="B46" s="57" t="s">
        <v>94</v>
      </c>
      <c r="C46" s="58"/>
      <c r="D46" s="58"/>
      <c r="E46" s="58"/>
      <c r="F46" s="59"/>
    </row>
    <row r="47" spans="1:6" ht="25.5" customHeight="1" x14ac:dyDescent="0.2">
      <c r="B47" s="57" t="s">
        <v>99</v>
      </c>
      <c r="C47" s="58"/>
      <c r="D47" s="58"/>
      <c r="E47" s="58"/>
      <c r="F47" s="59"/>
    </row>
    <row r="48" spans="1:6" x14ac:dyDescent="0.2">
      <c r="B48" s="57" t="s">
        <v>163</v>
      </c>
      <c r="C48" s="58"/>
      <c r="D48" s="58"/>
      <c r="E48" s="58"/>
      <c r="F48" s="59"/>
    </row>
    <row r="49" spans="2:4" x14ac:dyDescent="0.2">
      <c r="B49" s="28"/>
      <c r="C49" s="28"/>
      <c r="D49" s="28"/>
    </row>
    <row r="50" spans="2:4" x14ac:dyDescent="0.2">
      <c r="B50" s="29"/>
      <c r="C50" s="29"/>
      <c r="D50" s="29"/>
    </row>
  </sheetData>
  <mergeCells count="66">
    <mergeCell ref="B42:F42"/>
    <mergeCell ref="B43:F43"/>
    <mergeCell ref="B35:F35"/>
    <mergeCell ref="B36:F36"/>
    <mergeCell ref="B38:F38"/>
    <mergeCell ref="B39:F39"/>
    <mergeCell ref="A40:B40"/>
    <mergeCell ref="C40:F40"/>
    <mergeCell ref="B37:F37"/>
    <mergeCell ref="B32:F32"/>
    <mergeCell ref="B33:F33"/>
    <mergeCell ref="A34:B34"/>
    <mergeCell ref="C34:F34"/>
    <mergeCell ref="B41:F41"/>
    <mergeCell ref="B28:F28"/>
    <mergeCell ref="B29:F29"/>
    <mergeCell ref="A30:B30"/>
    <mergeCell ref="C30:F30"/>
    <mergeCell ref="B31:F31"/>
    <mergeCell ref="B24:F24"/>
    <mergeCell ref="B25:F25"/>
    <mergeCell ref="A26:B26"/>
    <mergeCell ref="C26:F26"/>
    <mergeCell ref="B27:F27"/>
    <mergeCell ref="B20:F20"/>
    <mergeCell ref="B21:F21"/>
    <mergeCell ref="A22:B22"/>
    <mergeCell ref="C22:F22"/>
    <mergeCell ref="B23:F23"/>
    <mergeCell ref="B16:F16"/>
    <mergeCell ref="A17:B17"/>
    <mergeCell ref="C17:F17"/>
    <mergeCell ref="B18:F18"/>
    <mergeCell ref="B19:F19"/>
    <mergeCell ref="B46:F46"/>
    <mergeCell ref="B47:F47"/>
    <mergeCell ref="B48:F48"/>
    <mergeCell ref="A1:B1"/>
    <mergeCell ref="D1:E1"/>
    <mergeCell ref="A2:B2"/>
    <mergeCell ref="D2:E2"/>
    <mergeCell ref="F2:F3"/>
    <mergeCell ref="A3:B3"/>
    <mergeCell ref="C3:E3"/>
    <mergeCell ref="A4:B4"/>
    <mergeCell ref="C4:E4"/>
    <mergeCell ref="F4:F5"/>
    <mergeCell ref="A5:B5"/>
    <mergeCell ref="C5:E5"/>
    <mergeCell ref="D6:E6"/>
    <mergeCell ref="B8:F8"/>
    <mergeCell ref="H3:R3"/>
    <mergeCell ref="A44:B44"/>
    <mergeCell ref="C44:F44"/>
    <mergeCell ref="B45:F45"/>
    <mergeCell ref="A7:B7"/>
    <mergeCell ref="C7:F7"/>
    <mergeCell ref="A9:B9"/>
    <mergeCell ref="C9:F9"/>
    <mergeCell ref="B10:F10"/>
    <mergeCell ref="B11:F11"/>
    <mergeCell ref="B12:F12"/>
    <mergeCell ref="A13:B13"/>
    <mergeCell ref="C13:F13"/>
    <mergeCell ref="B14:F14"/>
    <mergeCell ref="B15:F15"/>
  </mergeCells>
  <hyperlinks>
    <hyperlink ref="C4" r:id="rId1" display="mailto:press@nanocad.ru?subject=toNANOCAD" xr:uid="{00000000-0004-0000-0C00-000000000000}"/>
    <hyperlink ref="F4" location="Содержание!A1" display="Содержание!A1" xr:uid="{00000000-0004-0000-0C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6"/>
  <sheetViews>
    <sheetView workbookViewId="0">
      <pane ySplit="6" topLeftCell="A61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17.710937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5.28515625" customWidth="1"/>
  </cols>
  <sheetData>
    <row r="1" spans="1:6" x14ac:dyDescent="0.2">
      <c r="A1" s="34" t="s">
        <v>0</v>
      </c>
      <c r="B1" s="34"/>
      <c r="C1" s="1" t="s">
        <v>250</v>
      </c>
      <c r="D1" s="34" t="s">
        <v>1</v>
      </c>
      <c r="E1" s="34"/>
      <c r="F1" s="24">
        <v>44063</v>
      </c>
    </row>
    <row r="2" spans="1:6" x14ac:dyDescent="0.2">
      <c r="A2" s="34" t="s">
        <v>3</v>
      </c>
      <c r="B2" s="34"/>
      <c r="C2" s="1" t="s">
        <v>100</v>
      </c>
      <c r="D2" s="34" t="s">
        <v>4</v>
      </c>
      <c r="E2" s="34"/>
      <c r="F2" s="35" t="s">
        <v>11</v>
      </c>
    </row>
    <row r="3" spans="1:6" x14ac:dyDescent="0.2">
      <c r="A3" s="34" t="s">
        <v>5</v>
      </c>
      <c r="B3" s="34"/>
      <c r="C3" s="35" t="s">
        <v>101</v>
      </c>
      <c r="D3" s="35"/>
      <c r="E3" s="35"/>
      <c r="F3" s="35"/>
    </row>
    <row r="4" spans="1:6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</row>
    <row r="5" spans="1:6" x14ac:dyDescent="0.2">
      <c r="A5" s="34" t="s">
        <v>7</v>
      </c>
      <c r="B5" s="34"/>
      <c r="C5" s="35" t="s">
        <v>103</v>
      </c>
      <c r="D5" s="35"/>
      <c r="E5" s="35"/>
      <c r="F5" s="39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6" t="s">
        <v>23</v>
      </c>
      <c r="E6" s="38"/>
      <c r="F6" s="2" t="s">
        <v>24</v>
      </c>
    </row>
    <row r="7" spans="1:6" ht="12.75" x14ac:dyDescent="0.2">
      <c r="A7" s="43" t="s">
        <v>25</v>
      </c>
      <c r="B7" s="43"/>
      <c r="C7" s="43" t="s">
        <v>11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33.75" x14ac:dyDescent="0.2">
      <c r="A9">
        <v>1</v>
      </c>
      <c r="B9" t="s">
        <v>104</v>
      </c>
      <c r="C9" t="s">
        <v>40</v>
      </c>
      <c r="D9" s="10">
        <v>250000</v>
      </c>
      <c r="E9" t="s">
        <v>29</v>
      </c>
      <c r="F9" s="4" t="s">
        <v>41</v>
      </c>
    </row>
    <row r="10" spans="1:6" ht="33.75" x14ac:dyDescent="0.2">
      <c r="A10">
        <v>2</v>
      </c>
      <c r="B10" t="s">
        <v>105</v>
      </c>
      <c r="C10" t="s">
        <v>42</v>
      </c>
      <c r="D10" s="10">
        <v>275000</v>
      </c>
      <c r="E10" t="s">
        <v>29</v>
      </c>
      <c r="F10" s="4" t="s">
        <v>41</v>
      </c>
    </row>
    <row r="11" spans="1:6" ht="33.75" x14ac:dyDescent="0.2">
      <c r="A11">
        <v>3</v>
      </c>
      <c r="B11" t="s">
        <v>106</v>
      </c>
      <c r="C11" t="s">
        <v>43</v>
      </c>
      <c r="D11" s="10">
        <v>130000</v>
      </c>
      <c r="E11" t="s">
        <v>29</v>
      </c>
      <c r="F11" s="4" t="s">
        <v>44</v>
      </c>
    </row>
    <row r="12" spans="1:6" ht="33.75" x14ac:dyDescent="0.2">
      <c r="A12">
        <v>4</v>
      </c>
      <c r="B12" t="s">
        <v>109</v>
      </c>
      <c r="C12" t="s">
        <v>45</v>
      </c>
      <c r="D12" s="10">
        <v>143000</v>
      </c>
      <c r="E12" t="s">
        <v>29</v>
      </c>
      <c r="F12" s="4" t="s">
        <v>44</v>
      </c>
    </row>
    <row r="13" spans="1:6" ht="33.75" x14ac:dyDescent="0.2">
      <c r="A13">
        <v>5</v>
      </c>
      <c r="B13" t="s">
        <v>107</v>
      </c>
      <c r="C13" t="s">
        <v>256</v>
      </c>
      <c r="D13" s="10">
        <v>150000</v>
      </c>
      <c r="E13" t="s">
        <v>29</v>
      </c>
      <c r="F13" s="4" t="s">
        <v>46</v>
      </c>
    </row>
    <row r="14" spans="1:6" ht="33.75" x14ac:dyDescent="0.2">
      <c r="A14">
        <v>6</v>
      </c>
      <c r="B14" t="s">
        <v>110</v>
      </c>
      <c r="C14" t="s">
        <v>257</v>
      </c>
      <c r="D14" s="10">
        <v>165000</v>
      </c>
      <c r="E14" t="s">
        <v>29</v>
      </c>
      <c r="F14" s="4" t="s">
        <v>46</v>
      </c>
    </row>
    <row r="15" spans="1:6" ht="33.75" x14ac:dyDescent="0.2">
      <c r="A15">
        <v>7</v>
      </c>
      <c r="B15" t="s">
        <v>168</v>
      </c>
      <c r="C15" t="s">
        <v>262</v>
      </c>
      <c r="D15" s="10">
        <v>200000</v>
      </c>
      <c r="E15" t="s">
        <v>29</v>
      </c>
      <c r="F15" s="4" t="s">
        <v>169</v>
      </c>
    </row>
    <row r="16" spans="1:6" ht="34.5" customHeight="1" x14ac:dyDescent="0.2">
      <c r="A16">
        <v>8</v>
      </c>
      <c r="B16" t="s">
        <v>167</v>
      </c>
      <c r="C16" t="s">
        <v>263</v>
      </c>
      <c r="D16" s="10">
        <v>220000.00000000003</v>
      </c>
      <c r="E16" t="s">
        <v>29</v>
      </c>
      <c r="F16" s="4" t="s">
        <v>169</v>
      </c>
    </row>
    <row r="17" spans="1:6" ht="24" x14ac:dyDescent="0.2">
      <c r="A17">
        <v>9</v>
      </c>
      <c r="B17" t="s">
        <v>108</v>
      </c>
      <c r="C17" t="s">
        <v>47</v>
      </c>
      <c r="D17" s="10">
        <v>225000</v>
      </c>
      <c r="E17" t="s">
        <v>29</v>
      </c>
      <c r="F17" s="4" t="s">
        <v>48</v>
      </c>
    </row>
    <row r="18" spans="1:6" ht="24" x14ac:dyDescent="0.2">
      <c r="A18">
        <v>10</v>
      </c>
      <c r="B18" t="s">
        <v>111</v>
      </c>
      <c r="C18" t="s">
        <v>49</v>
      </c>
      <c r="D18" s="10">
        <v>247500.00000000003</v>
      </c>
      <c r="E18" t="s">
        <v>29</v>
      </c>
      <c r="F18" s="4" t="s">
        <v>48</v>
      </c>
    </row>
    <row r="19" spans="1:6" ht="24" x14ac:dyDescent="0.2">
      <c r="A19">
        <v>11</v>
      </c>
      <c r="B19" s="19" t="s">
        <v>245</v>
      </c>
      <c r="C19" s="19" t="s">
        <v>247</v>
      </c>
      <c r="D19" s="10">
        <v>100000</v>
      </c>
      <c r="E19" t="s">
        <v>29</v>
      </c>
      <c r="F19" s="4" t="s">
        <v>249</v>
      </c>
    </row>
    <row r="20" spans="1:6" ht="24" x14ac:dyDescent="0.2">
      <c r="A20">
        <v>12</v>
      </c>
      <c r="B20" s="19" t="s">
        <v>246</v>
      </c>
      <c r="C20" s="19" t="s">
        <v>248</v>
      </c>
      <c r="D20" s="10">
        <v>110000.00000000001</v>
      </c>
      <c r="E20" t="s">
        <v>29</v>
      </c>
      <c r="F20" s="4" t="s">
        <v>249</v>
      </c>
    </row>
    <row r="21" spans="1:6" ht="24" x14ac:dyDescent="0.2">
      <c r="A21">
        <v>13</v>
      </c>
      <c r="B21" t="s">
        <v>234</v>
      </c>
      <c r="C21" s="19" t="s">
        <v>236</v>
      </c>
      <c r="D21" s="10">
        <v>600000</v>
      </c>
      <c r="E21" t="s">
        <v>29</v>
      </c>
      <c r="F21" s="4" t="s">
        <v>251</v>
      </c>
    </row>
    <row r="22" spans="1:6" ht="24" x14ac:dyDescent="0.2">
      <c r="A22">
        <v>14</v>
      </c>
      <c r="B22" t="s">
        <v>235</v>
      </c>
      <c r="C22" s="19" t="s">
        <v>237</v>
      </c>
      <c r="D22" s="10">
        <v>660000</v>
      </c>
      <c r="E22" t="s">
        <v>29</v>
      </c>
      <c r="F22" s="4" t="s">
        <v>251</v>
      </c>
    </row>
    <row r="23" spans="1:6" ht="12.75" x14ac:dyDescent="0.2">
      <c r="A23" s="43" t="s">
        <v>27</v>
      </c>
      <c r="B23" s="43"/>
      <c r="C23" s="43" t="s">
        <v>39</v>
      </c>
      <c r="D23" s="43"/>
      <c r="E23" s="43"/>
      <c r="F23" s="43"/>
    </row>
    <row r="24" spans="1:6" s="9" customFormat="1" ht="36" x14ac:dyDescent="0.2">
      <c r="A24" s="9">
        <v>1</v>
      </c>
      <c r="B24" s="9" t="s">
        <v>307</v>
      </c>
      <c r="C24" s="9" t="s">
        <v>259</v>
      </c>
      <c r="D24" s="10">
        <v>95000</v>
      </c>
      <c r="E24" s="9" t="s">
        <v>29</v>
      </c>
      <c r="F24" s="11" t="s">
        <v>2</v>
      </c>
    </row>
    <row r="25" spans="1:6" s="9" customFormat="1" ht="36" x14ac:dyDescent="0.2">
      <c r="A25" s="9">
        <v>2</v>
      </c>
      <c r="B25" s="9" t="s">
        <v>308</v>
      </c>
      <c r="C25" s="9" t="s">
        <v>258</v>
      </c>
      <c r="D25" s="10">
        <v>150000</v>
      </c>
      <c r="E25" s="9" t="s">
        <v>29</v>
      </c>
      <c r="F25" s="11" t="s">
        <v>2</v>
      </c>
    </row>
    <row r="26" spans="1:6" s="9" customFormat="1" ht="36" x14ac:dyDescent="0.2">
      <c r="A26" s="9">
        <v>3</v>
      </c>
      <c r="B26" s="9" t="s">
        <v>309</v>
      </c>
      <c r="C26" s="9" t="s">
        <v>260</v>
      </c>
      <c r="D26" s="10">
        <v>212500</v>
      </c>
      <c r="E26" s="9" t="s">
        <v>29</v>
      </c>
      <c r="F26" s="11" t="s">
        <v>2</v>
      </c>
    </row>
    <row r="27" spans="1:6" s="9" customFormat="1" ht="36" x14ac:dyDescent="0.2">
      <c r="A27" s="9">
        <v>4</v>
      </c>
      <c r="B27" s="9" t="s">
        <v>317</v>
      </c>
      <c r="C27" s="9" t="s">
        <v>264</v>
      </c>
      <c r="D27" s="10">
        <v>104500</v>
      </c>
      <c r="E27" s="9" t="s">
        <v>29</v>
      </c>
      <c r="F27" s="11" t="s">
        <v>2</v>
      </c>
    </row>
    <row r="28" spans="1:6" s="9" customFormat="1" ht="36" x14ac:dyDescent="0.2">
      <c r="A28" s="9">
        <v>5</v>
      </c>
      <c r="B28" s="9" t="s">
        <v>330</v>
      </c>
      <c r="C28" s="9" t="s">
        <v>265</v>
      </c>
      <c r="D28" s="10">
        <v>165000</v>
      </c>
      <c r="E28" s="9" t="s">
        <v>29</v>
      </c>
      <c r="F28" s="11" t="s">
        <v>2</v>
      </c>
    </row>
    <row r="29" spans="1:6" s="9" customFormat="1" ht="36" x14ac:dyDescent="0.2">
      <c r="A29" s="9">
        <v>6</v>
      </c>
      <c r="B29" s="9" t="s">
        <v>310</v>
      </c>
      <c r="C29" s="9" t="s">
        <v>266</v>
      </c>
      <c r="D29" s="10">
        <v>233750</v>
      </c>
      <c r="E29" s="9" t="s">
        <v>29</v>
      </c>
      <c r="F29" s="11" t="s">
        <v>2</v>
      </c>
    </row>
    <row r="30" spans="1:6" s="9" customFormat="1" ht="36" x14ac:dyDescent="0.2">
      <c r="A30" s="9">
        <v>7</v>
      </c>
      <c r="B30" s="9" t="s">
        <v>318</v>
      </c>
      <c r="C30" s="9" t="s">
        <v>267</v>
      </c>
      <c r="D30" s="10">
        <v>49400</v>
      </c>
      <c r="E30" s="9" t="s">
        <v>29</v>
      </c>
      <c r="F30" s="11" t="s">
        <v>2</v>
      </c>
    </row>
    <row r="31" spans="1:6" s="9" customFormat="1" ht="36" x14ac:dyDescent="0.2">
      <c r="A31" s="9">
        <v>8</v>
      </c>
      <c r="B31" s="9" t="s">
        <v>331</v>
      </c>
      <c r="C31" s="9" t="s">
        <v>279</v>
      </c>
      <c r="D31" s="10">
        <v>78000</v>
      </c>
      <c r="E31" s="9" t="s">
        <v>29</v>
      </c>
      <c r="F31" s="11" t="s">
        <v>2</v>
      </c>
    </row>
    <row r="32" spans="1:6" s="9" customFormat="1" ht="36" x14ac:dyDescent="0.2">
      <c r="A32" s="9">
        <v>9</v>
      </c>
      <c r="B32" s="9" t="s">
        <v>332</v>
      </c>
      <c r="C32" s="9" t="s">
        <v>291</v>
      </c>
      <c r="D32" s="10">
        <v>110500</v>
      </c>
      <c r="E32" s="9" t="s">
        <v>29</v>
      </c>
      <c r="F32" s="11" t="s">
        <v>2</v>
      </c>
    </row>
    <row r="33" spans="1:6" s="9" customFormat="1" ht="36" x14ac:dyDescent="0.2">
      <c r="A33" s="9">
        <v>10</v>
      </c>
      <c r="B33" s="9" t="s">
        <v>319</v>
      </c>
      <c r="C33" s="16" t="s">
        <v>268</v>
      </c>
      <c r="D33" s="17">
        <v>54340</v>
      </c>
      <c r="E33" s="9" t="s">
        <v>29</v>
      </c>
      <c r="F33" s="11" t="s">
        <v>2</v>
      </c>
    </row>
    <row r="34" spans="1:6" s="9" customFormat="1" ht="36" x14ac:dyDescent="0.2">
      <c r="A34" s="9">
        <v>11</v>
      </c>
      <c r="B34" s="9" t="s">
        <v>333</v>
      </c>
      <c r="C34" s="16" t="s">
        <v>280</v>
      </c>
      <c r="D34" s="17">
        <v>85800</v>
      </c>
      <c r="E34" s="9" t="s">
        <v>29</v>
      </c>
      <c r="F34" s="11" t="s">
        <v>2</v>
      </c>
    </row>
    <row r="35" spans="1:6" s="9" customFormat="1" ht="36" x14ac:dyDescent="0.2">
      <c r="A35" s="9">
        <v>12</v>
      </c>
      <c r="B35" s="9" t="s">
        <v>334</v>
      </c>
      <c r="C35" s="16" t="s">
        <v>292</v>
      </c>
      <c r="D35" s="17">
        <v>121550</v>
      </c>
      <c r="E35" s="9" t="s">
        <v>29</v>
      </c>
      <c r="F35" s="11" t="s">
        <v>2</v>
      </c>
    </row>
    <row r="36" spans="1:6" s="9" customFormat="1" ht="36" x14ac:dyDescent="0.2">
      <c r="A36" s="9">
        <v>13</v>
      </c>
      <c r="B36" s="9" t="s">
        <v>320</v>
      </c>
      <c r="C36" s="9" t="s">
        <v>269</v>
      </c>
      <c r="D36" s="10">
        <v>57000</v>
      </c>
      <c r="E36" s="9" t="s">
        <v>29</v>
      </c>
      <c r="F36" s="11" t="s">
        <v>2</v>
      </c>
    </row>
    <row r="37" spans="1:6" s="9" customFormat="1" ht="36" x14ac:dyDescent="0.2">
      <c r="A37" s="9">
        <v>14</v>
      </c>
      <c r="B37" s="9" t="s">
        <v>335</v>
      </c>
      <c r="C37" s="9" t="s">
        <v>281</v>
      </c>
      <c r="D37" s="10">
        <v>90000</v>
      </c>
      <c r="E37" s="9" t="s">
        <v>29</v>
      </c>
      <c r="F37" s="11" t="s">
        <v>2</v>
      </c>
    </row>
    <row r="38" spans="1:6" s="9" customFormat="1" ht="36" x14ac:dyDescent="0.2">
      <c r="A38" s="9">
        <v>15</v>
      </c>
      <c r="B38" s="9" t="s">
        <v>336</v>
      </c>
      <c r="C38" s="9" t="s">
        <v>293</v>
      </c>
      <c r="D38" s="10">
        <v>127500</v>
      </c>
      <c r="E38" s="9" t="s">
        <v>29</v>
      </c>
      <c r="F38" s="11" t="s">
        <v>2</v>
      </c>
    </row>
    <row r="39" spans="1:6" s="9" customFormat="1" ht="36" x14ac:dyDescent="0.2">
      <c r="A39" s="9">
        <v>16</v>
      </c>
      <c r="B39" s="9" t="s">
        <v>321</v>
      </c>
      <c r="C39" s="9" t="s">
        <v>270</v>
      </c>
      <c r="D39" s="10">
        <v>62700</v>
      </c>
      <c r="E39" s="9" t="s">
        <v>29</v>
      </c>
      <c r="F39" s="11" t="s">
        <v>2</v>
      </c>
    </row>
    <row r="40" spans="1:6" s="9" customFormat="1" ht="36" x14ac:dyDescent="0.2">
      <c r="A40" s="9">
        <v>17</v>
      </c>
      <c r="B40" s="9" t="s">
        <v>337</v>
      </c>
      <c r="C40" s="9" t="s">
        <v>282</v>
      </c>
      <c r="D40" s="10">
        <v>99000</v>
      </c>
      <c r="E40" s="9" t="s">
        <v>29</v>
      </c>
      <c r="F40" s="11" t="s">
        <v>2</v>
      </c>
    </row>
    <row r="41" spans="1:6" s="9" customFormat="1" ht="36" x14ac:dyDescent="0.2">
      <c r="A41" s="9">
        <v>18</v>
      </c>
      <c r="B41" s="9" t="s">
        <v>338</v>
      </c>
      <c r="C41" s="9" t="s">
        <v>294</v>
      </c>
      <c r="D41" s="10">
        <v>140250</v>
      </c>
      <c r="E41" s="9" t="s">
        <v>29</v>
      </c>
      <c r="F41" s="11" t="s">
        <v>2</v>
      </c>
    </row>
    <row r="42" spans="1:6" s="9" customFormat="1" ht="24" x14ac:dyDescent="0.2">
      <c r="A42" s="9">
        <v>19</v>
      </c>
      <c r="B42" s="9" t="s">
        <v>322</v>
      </c>
      <c r="C42" s="16" t="s">
        <v>271</v>
      </c>
      <c r="D42" s="10">
        <v>85500</v>
      </c>
      <c r="E42" s="9" t="s">
        <v>29</v>
      </c>
      <c r="F42" s="11"/>
    </row>
    <row r="43" spans="1:6" s="9" customFormat="1" ht="24" x14ac:dyDescent="0.2">
      <c r="A43" s="9">
        <v>20</v>
      </c>
      <c r="B43" s="9" t="s">
        <v>339</v>
      </c>
      <c r="C43" s="16" t="s">
        <v>283</v>
      </c>
      <c r="D43" s="10">
        <v>135000</v>
      </c>
      <c r="E43" s="9" t="s">
        <v>29</v>
      </c>
      <c r="F43" s="11"/>
    </row>
    <row r="44" spans="1:6" s="9" customFormat="1" ht="24" x14ac:dyDescent="0.2">
      <c r="A44" s="9">
        <v>21</v>
      </c>
      <c r="B44" s="9" t="s">
        <v>340</v>
      </c>
      <c r="C44" s="16" t="s">
        <v>295</v>
      </c>
      <c r="D44" s="10">
        <v>191250</v>
      </c>
      <c r="E44" s="9" t="s">
        <v>29</v>
      </c>
      <c r="F44" s="11"/>
    </row>
    <row r="45" spans="1:6" s="9" customFormat="1" ht="24" x14ac:dyDescent="0.2">
      <c r="A45" s="9">
        <v>22</v>
      </c>
      <c r="B45" s="9" t="s">
        <v>323</v>
      </c>
      <c r="C45" s="16" t="s">
        <v>272</v>
      </c>
      <c r="D45" s="10">
        <v>94050.000000000015</v>
      </c>
      <c r="E45" s="9" t="s">
        <v>29</v>
      </c>
      <c r="F45" s="11"/>
    </row>
    <row r="46" spans="1:6" s="9" customFormat="1" ht="24" x14ac:dyDescent="0.2">
      <c r="A46" s="9">
        <v>23</v>
      </c>
      <c r="B46" s="9" t="s">
        <v>341</v>
      </c>
      <c r="C46" s="16" t="s">
        <v>284</v>
      </c>
      <c r="D46" s="10">
        <v>148500</v>
      </c>
      <c r="E46" s="9" t="s">
        <v>29</v>
      </c>
      <c r="F46" s="11"/>
    </row>
    <row r="47" spans="1:6" s="9" customFormat="1" ht="24" x14ac:dyDescent="0.2">
      <c r="A47" s="9">
        <v>24</v>
      </c>
      <c r="B47" s="9" t="s">
        <v>342</v>
      </c>
      <c r="C47" s="25" t="s">
        <v>296</v>
      </c>
      <c r="D47" s="10">
        <v>210375.00000000003</v>
      </c>
      <c r="E47" s="9" t="s">
        <v>29</v>
      </c>
      <c r="F47" s="11"/>
    </row>
    <row r="48" spans="1:6" ht="24" x14ac:dyDescent="0.2">
      <c r="A48" s="9">
        <v>25</v>
      </c>
      <c r="B48" t="s">
        <v>324</v>
      </c>
      <c r="C48" t="s">
        <v>273</v>
      </c>
      <c r="D48" s="10">
        <v>76000</v>
      </c>
      <c r="E48" t="s">
        <v>29</v>
      </c>
      <c r="F48" s="4"/>
    </row>
    <row r="49" spans="1:6" ht="24" x14ac:dyDescent="0.2">
      <c r="A49" s="9">
        <v>26</v>
      </c>
      <c r="B49" t="s">
        <v>343</v>
      </c>
      <c r="C49" t="s">
        <v>285</v>
      </c>
      <c r="D49" s="10">
        <v>120000</v>
      </c>
      <c r="E49" t="s">
        <v>29</v>
      </c>
      <c r="F49" s="4"/>
    </row>
    <row r="50" spans="1:6" ht="24" x14ac:dyDescent="0.2">
      <c r="A50" s="9">
        <v>27</v>
      </c>
      <c r="B50" t="s">
        <v>311</v>
      </c>
      <c r="C50" s="19" t="s">
        <v>297</v>
      </c>
      <c r="D50" s="10">
        <v>170000</v>
      </c>
      <c r="E50" t="s">
        <v>29</v>
      </c>
      <c r="F50" s="4"/>
    </row>
    <row r="51" spans="1:6" ht="24" x14ac:dyDescent="0.2">
      <c r="A51" s="9">
        <v>28</v>
      </c>
      <c r="B51" t="s">
        <v>325</v>
      </c>
      <c r="C51" t="s">
        <v>274</v>
      </c>
      <c r="D51" s="10">
        <v>83600.000000000015</v>
      </c>
      <c r="E51" t="s">
        <v>29</v>
      </c>
      <c r="F51" s="4"/>
    </row>
    <row r="52" spans="1:6" ht="24" x14ac:dyDescent="0.2">
      <c r="A52" s="9">
        <v>29</v>
      </c>
      <c r="B52" t="s">
        <v>344</v>
      </c>
      <c r="C52" t="s">
        <v>286</v>
      </c>
      <c r="D52" s="10">
        <v>132000</v>
      </c>
      <c r="E52" t="s">
        <v>29</v>
      </c>
      <c r="F52" s="4"/>
    </row>
    <row r="53" spans="1:6" ht="24" x14ac:dyDescent="0.2">
      <c r="A53" s="9">
        <v>30</v>
      </c>
      <c r="B53" t="s">
        <v>312</v>
      </c>
      <c r="C53" s="19" t="s">
        <v>298</v>
      </c>
      <c r="D53" s="10">
        <v>187000.00000000003</v>
      </c>
      <c r="E53" t="s">
        <v>29</v>
      </c>
      <c r="F53" s="4"/>
    </row>
    <row r="54" spans="1:6" ht="24" x14ac:dyDescent="0.2">
      <c r="A54" s="9">
        <v>31</v>
      </c>
      <c r="B54" t="s">
        <v>326</v>
      </c>
      <c r="C54" s="16" t="s">
        <v>275</v>
      </c>
      <c r="D54" s="10">
        <v>38000</v>
      </c>
      <c r="E54" t="s">
        <v>29</v>
      </c>
      <c r="F54" s="4"/>
    </row>
    <row r="55" spans="1:6" ht="24" x14ac:dyDescent="0.2">
      <c r="A55" s="9">
        <v>32</v>
      </c>
      <c r="B55" t="s">
        <v>345</v>
      </c>
      <c r="C55" s="16" t="s">
        <v>287</v>
      </c>
      <c r="D55" s="10">
        <v>60000</v>
      </c>
      <c r="E55" t="s">
        <v>29</v>
      </c>
      <c r="F55" s="4"/>
    </row>
    <row r="56" spans="1:6" ht="24" x14ac:dyDescent="0.2">
      <c r="A56" s="9">
        <v>33</v>
      </c>
      <c r="B56" t="s">
        <v>313</v>
      </c>
      <c r="C56" s="16" t="s">
        <v>299</v>
      </c>
      <c r="D56" s="10">
        <v>85000</v>
      </c>
      <c r="E56" t="s">
        <v>29</v>
      </c>
      <c r="F56" s="4"/>
    </row>
    <row r="57" spans="1:6" ht="24" x14ac:dyDescent="0.2">
      <c r="A57" s="9">
        <v>34</v>
      </c>
      <c r="B57" t="s">
        <v>327</v>
      </c>
      <c r="C57" s="16" t="s">
        <v>276</v>
      </c>
      <c r="D57" s="10">
        <v>41800.000000000007</v>
      </c>
      <c r="E57" t="s">
        <v>29</v>
      </c>
      <c r="F57" s="4"/>
    </row>
    <row r="58" spans="1:6" ht="24" x14ac:dyDescent="0.2">
      <c r="A58" s="9">
        <v>35</v>
      </c>
      <c r="B58" t="s">
        <v>346</v>
      </c>
      <c r="C58" s="16" t="s">
        <v>288</v>
      </c>
      <c r="D58" s="10">
        <v>66000</v>
      </c>
      <c r="E58" t="s">
        <v>29</v>
      </c>
      <c r="F58" s="4"/>
    </row>
    <row r="59" spans="1:6" ht="24" x14ac:dyDescent="0.2">
      <c r="A59" s="9">
        <v>36</v>
      </c>
      <c r="B59" t="s">
        <v>314</v>
      </c>
      <c r="C59" s="25" t="s">
        <v>300</v>
      </c>
      <c r="D59" s="10">
        <v>93500.000000000015</v>
      </c>
      <c r="E59" t="s">
        <v>29</v>
      </c>
      <c r="F59" s="4"/>
    </row>
    <row r="60" spans="1:6" ht="24" x14ac:dyDescent="0.2">
      <c r="A60" s="9">
        <v>37</v>
      </c>
      <c r="B60" t="s">
        <v>328</v>
      </c>
      <c r="C60" s="19" t="s">
        <v>277</v>
      </c>
      <c r="D60" s="10">
        <v>228000</v>
      </c>
      <c r="E60" t="s">
        <v>29</v>
      </c>
      <c r="F60" s="4"/>
    </row>
    <row r="61" spans="1:6" ht="24" x14ac:dyDescent="0.2">
      <c r="A61" s="9">
        <v>38</v>
      </c>
      <c r="B61" t="s">
        <v>347</v>
      </c>
      <c r="C61" t="s">
        <v>289</v>
      </c>
      <c r="D61" s="10">
        <v>360000</v>
      </c>
      <c r="E61" t="s">
        <v>29</v>
      </c>
      <c r="F61" s="4"/>
    </row>
    <row r="62" spans="1:6" ht="24" x14ac:dyDescent="0.2">
      <c r="A62" s="9">
        <v>39</v>
      </c>
      <c r="B62" t="s">
        <v>315</v>
      </c>
      <c r="C62" s="19" t="s">
        <v>301</v>
      </c>
      <c r="D62" s="10">
        <v>510000</v>
      </c>
      <c r="E62" t="s">
        <v>29</v>
      </c>
      <c r="F62" s="4"/>
    </row>
    <row r="63" spans="1:6" ht="24" x14ac:dyDescent="0.2">
      <c r="A63" s="9">
        <v>40</v>
      </c>
      <c r="B63" t="s">
        <v>329</v>
      </c>
      <c r="C63" t="s">
        <v>278</v>
      </c>
      <c r="D63" s="10">
        <v>250800</v>
      </c>
      <c r="E63" t="s">
        <v>29</v>
      </c>
      <c r="F63" s="4"/>
    </row>
    <row r="64" spans="1:6" ht="24" x14ac:dyDescent="0.2">
      <c r="A64" s="9">
        <v>41</v>
      </c>
      <c r="B64" t="s">
        <v>348</v>
      </c>
      <c r="C64" t="s">
        <v>290</v>
      </c>
      <c r="D64" s="10">
        <v>396000</v>
      </c>
      <c r="E64" t="s">
        <v>29</v>
      </c>
      <c r="F64" s="4"/>
    </row>
    <row r="65" spans="1:6" ht="24" x14ac:dyDescent="0.2">
      <c r="A65" s="9">
        <v>42</v>
      </c>
      <c r="B65" t="s">
        <v>316</v>
      </c>
      <c r="C65" s="19" t="s">
        <v>302</v>
      </c>
      <c r="D65" s="10">
        <v>561000</v>
      </c>
      <c r="E65" t="s">
        <v>29</v>
      </c>
      <c r="F65" s="4"/>
    </row>
    <row r="66" spans="1:6" ht="12.75" x14ac:dyDescent="0.2">
      <c r="A66" s="43" t="s">
        <v>28</v>
      </c>
      <c r="B66" s="43"/>
      <c r="C66" s="43" t="s">
        <v>37</v>
      </c>
      <c r="D66" s="43"/>
      <c r="E66" s="43"/>
      <c r="F66" s="43"/>
    </row>
    <row r="67" spans="1:6" ht="12.75" x14ac:dyDescent="0.2">
      <c r="D67" s="6"/>
      <c r="F67" s="4"/>
    </row>
    <row r="68" spans="1:6" ht="12.75" x14ac:dyDescent="0.2">
      <c r="A68" s="43" t="s">
        <v>34</v>
      </c>
      <c r="B68" s="43"/>
      <c r="C68" s="43" t="s">
        <v>50</v>
      </c>
      <c r="D68" s="43"/>
      <c r="E68" s="43"/>
      <c r="F68" s="43"/>
    </row>
    <row r="69" spans="1:6" ht="12.75" customHeight="1" x14ac:dyDescent="0.2">
      <c r="B69" s="47" t="s">
        <v>306</v>
      </c>
      <c r="C69" s="48"/>
      <c r="D69" s="48"/>
      <c r="E69" s="48"/>
      <c r="F69" s="49"/>
    </row>
    <row r="70" spans="1:6" ht="12.75" x14ac:dyDescent="0.2">
      <c r="A70" s="7" t="s">
        <v>2</v>
      </c>
      <c r="B70" s="5" t="s">
        <v>2</v>
      </c>
      <c r="C70" t="s">
        <v>30</v>
      </c>
      <c r="D70" s="8" t="s">
        <v>32</v>
      </c>
      <c r="E70" t="s">
        <v>31</v>
      </c>
      <c r="F70" s="4" t="s">
        <v>2</v>
      </c>
    </row>
    <row r="71" spans="1:6" ht="12.75" x14ac:dyDescent="0.2">
      <c r="A71" s="7" t="s">
        <v>2</v>
      </c>
      <c r="B71" s="5" t="s">
        <v>2</v>
      </c>
      <c r="C71" t="s">
        <v>51</v>
      </c>
      <c r="D71" s="8">
        <v>25</v>
      </c>
      <c r="E71" t="s">
        <v>31</v>
      </c>
      <c r="F71" s="4" t="s">
        <v>2</v>
      </c>
    </row>
    <row r="72" spans="1:6" ht="12.75" x14ac:dyDescent="0.2">
      <c r="A72" s="7" t="s">
        <v>2</v>
      </c>
      <c r="B72" s="5" t="s">
        <v>2</v>
      </c>
      <c r="C72" t="s">
        <v>303</v>
      </c>
      <c r="D72" s="8">
        <v>30</v>
      </c>
      <c r="E72" t="s">
        <v>31</v>
      </c>
      <c r="F72" s="4" t="s">
        <v>2</v>
      </c>
    </row>
    <row r="73" spans="1:6" ht="12.75" x14ac:dyDescent="0.2">
      <c r="A73" s="7" t="s">
        <v>2</v>
      </c>
      <c r="B73" s="5" t="s">
        <v>2</v>
      </c>
      <c r="C73" t="s">
        <v>304</v>
      </c>
      <c r="D73" s="8">
        <v>35</v>
      </c>
      <c r="E73" t="s">
        <v>31</v>
      </c>
      <c r="F73" s="4" t="s">
        <v>2</v>
      </c>
    </row>
    <row r="74" spans="1:6" ht="12.75" x14ac:dyDescent="0.2">
      <c r="A74" s="7" t="s">
        <v>2</v>
      </c>
      <c r="B74" s="5" t="s">
        <v>2</v>
      </c>
      <c r="C74" t="s">
        <v>305</v>
      </c>
      <c r="D74" s="8">
        <v>40</v>
      </c>
      <c r="E74" t="s">
        <v>31</v>
      </c>
      <c r="F74" s="4" t="s">
        <v>2</v>
      </c>
    </row>
    <row r="75" spans="1:6" ht="12.75" x14ac:dyDescent="0.2">
      <c r="A75" s="50" t="s">
        <v>35</v>
      </c>
      <c r="B75" s="50"/>
      <c r="C75" s="51" t="s">
        <v>36</v>
      </c>
      <c r="D75" s="51"/>
      <c r="E75" s="51"/>
      <c r="F75" s="52"/>
    </row>
    <row r="76" spans="1:6" ht="76.5" customHeight="1" x14ac:dyDescent="0.2">
      <c r="B76" s="44" t="s">
        <v>233</v>
      </c>
      <c r="C76" s="45"/>
      <c r="D76" s="45"/>
      <c r="E76" s="45"/>
      <c r="F76" s="46"/>
    </row>
  </sheetData>
  <mergeCells count="27">
    <mergeCell ref="A23:B23"/>
    <mergeCell ref="C23:F23"/>
    <mergeCell ref="B76:F76"/>
    <mergeCell ref="A66:B66"/>
    <mergeCell ref="C66:F66"/>
    <mergeCell ref="A68:B68"/>
    <mergeCell ref="C68:F68"/>
    <mergeCell ref="B69:F69"/>
    <mergeCell ref="A75:B75"/>
    <mergeCell ref="C75:F75"/>
    <mergeCell ref="D6:E6"/>
    <mergeCell ref="A7:B7"/>
    <mergeCell ref="C7:F7"/>
    <mergeCell ref="A8:B8"/>
    <mergeCell ref="C8:F8"/>
    <mergeCell ref="A4:B4"/>
    <mergeCell ref="C4:E4"/>
    <mergeCell ref="F4:F5"/>
    <mergeCell ref="A5:B5"/>
    <mergeCell ref="C5:E5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 xr:uid="{00000000-0004-0000-0200-000000000000}"/>
    <hyperlink ref="F4" location="Содержание!A1" display="Содержание!A1" xr:uid="{00000000-0004-0000-02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18.285156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3.28515625" customWidth="1"/>
  </cols>
  <sheetData>
    <row r="1" spans="1:6" x14ac:dyDescent="0.2">
      <c r="A1" s="34" t="s">
        <v>0</v>
      </c>
      <c r="B1" s="34"/>
      <c r="C1" s="1" t="s">
        <v>250</v>
      </c>
      <c r="D1" s="34" t="s">
        <v>1</v>
      </c>
      <c r="E1" s="34"/>
      <c r="F1" s="24">
        <v>44063</v>
      </c>
    </row>
    <row r="2" spans="1:6" x14ac:dyDescent="0.2">
      <c r="A2" s="34" t="s">
        <v>3</v>
      </c>
      <c r="B2" s="34"/>
      <c r="C2" s="1" t="s">
        <v>100</v>
      </c>
      <c r="D2" s="34" t="s">
        <v>4</v>
      </c>
      <c r="E2" s="34"/>
      <c r="F2" s="35" t="s">
        <v>12</v>
      </c>
    </row>
    <row r="3" spans="1:6" x14ac:dyDescent="0.2">
      <c r="A3" s="34" t="s">
        <v>5</v>
      </c>
      <c r="B3" s="34"/>
      <c r="C3" s="35" t="s">
        <v>101</v>
      </c>
      <c r="D3" s="35"/>
      <c r="E3" s="35"/>
      <c r="F3" s="35"/>
    </row>
    <row r="4" spans="1:6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</row>
    <row r="5" spans="1:6" x14ac:dyDescent="0.2">
      <c r="A5" s="34" t="s">
        <v>7</v>
      </c>
      <c r="B5" s="34"/>
      <c r="C5" s="35" t="s">
        <v>103</v>
      </c>
      <c r="D5" s="35"/>
      <c r="E5" s="35"/>
      <c r="F5" s="39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6" t="s">
        <v>23</v>
      </c>
      <c r="E6" s="38"/>
      <c r="F6" s="2" t="s">
        <v>24</v>
      </c>
    </row>
    <row r="7" spans="1:6" ht="12.75" x14ac:dyDescent="0.2">
      <c r="A7" s="43" t="s">
        <v>25</v>
      </c>
      <c r="B7" s="43"/>
      <c r="C7" s="43" t="s">
        <v>12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33.75" x14ac:dyDescent="0.2">
      <c r="A9">
        <v>1</v>
      </c>
      <c r="B9" t="s">
        <v>112</v>
      </c>
      <c r="C9" s="19" t="s">
        <v>52</v>
      </c>
      <c r="D9" s="18">
        <v>250000</v>
      </c>
      <c r="E9" t="s">
        <v>29</v>
      </c>
      <c r="F9" s="4" t="s">
        <v>53</v>
      </c>
    </row>
    <row r="10" spans="1:6" ht="33.75" x14ac:dyDescent="0.2">
      <c r="A10">
        <v>2</v>
      </c>
      <c r="B10" t="s">
        <v>113</v>
      </c>
      <c r="C10" t="s">
        <v>54</v>
      </c>
      <c r="D10" s="18">
        <v>275000</v>
      </c>
      <c r="E10" t="s">
        <v>29</v>
      </c>
      <c r="F10" s="4" t="s">
        <v>53</v>
      </c>
    </row>
    <row r="11" spans="1:6" ht="12.75" x14ac:dyDescent="0.2">
      <c r="A11" s="43" t="s">
        <v>27</v>
      </c>
      <c r="B11" s="43"/>
      <c r="C11" s="43" t="s">
        <v>39</v>
      </c>
      <c r="D11" s="43"/>
      <c r="E11" s="43"/>
      <c r="F11" s="43"/>
    </row>
    <row r="12" spans="1:6" ht="24" x14ac:dyDescent="0.2">
      <c r="A12">
        <v>1</v>
      </c>
      <c r="B12" t="s">
        <v>349</v>
      </c>
      <c r="C12" t="s">
        <v>350</v>
      </c>
      <c r="D12" s="18">
        <v>95000</v>
      </c>
      <c r="E12" t="s">
        <v>29</v>
      </c>
      <c r="F12" s="4" t="s">
        <v>2</v>
      </c>
    </row>
    <row r="13" spans="1:6" ht="24" x14ac:dyDescent="0.2">
      <c r="A13">
        <v>2</v>
      </c>
      <c r="B13" t="s">
        <v>353</v>
      </c>
      <c r="C13" t="s">
        <v>351</v>
      </c>
      <c r="D13" s="18">
        <v>150000</v>
      </c>
      <c r="E13" t="s">
        <v>29</v>
      </c>
      <c r="F13" s="4" t="s">
        <v>2</v>
      </c>
    </row>
    <row r="14" spans="1:6" ht="24" x14ac:dyDescent="0.2">
      <c r="A14">
        <v>3</v>
      </c>
      <c r="B14" t="s">
        <v>354</v>
      </c>
      <c r="C14" t="s">
        <v>352</v>
      </c>
      <c r="D14" s="18">
        <v>212500</v>
      </c>
      <c r="E14" t="s">
        <v>29</v>
      </c>
      <c r="F14" s="4" t="s">
        <v>2</v>
      </c>
    </row>
    <row r="15" spans="1:6" ht="24" x14ac:dyDescent="0.2">
      <c r="A15">
        <v>4</v>
      </c>
      <c r="B15" t="s">
        <v>355</v>
      </c>
      <c r="C15" s="19" t="s">
        <v>358</v>
      </c>
      <c r="D15" s="18">
        <v>104500</v>
      </c>
      <c r="E15" t="s">
        <v>29</v>
      </c>
      <c r="F15" s="4" t="s">
        <v>2</v>
      </c>
    </row>
    <row r="16" spans="1:6" ht="24" x14ac:dyDescent="0.2">
      <c r="A16">
        <v>5</v>
      </c>
      <c r="B16" t="s">
        <v>356</v>
      </c>
      <c r="C16" t="s">
        <v>359</v>
      </c>
      <c r="D16" s="18">
        <v>165000</v>
      </c>
      <c r="E16" t="s">
        <v>29</v>
      </c>
      <c r="F16" s="4" t="s">
        <v>2</v>
      </c>
    </row>
    <row r="17" spans="1:6" ht="24" x14ac:dyDescent="0.2">
      <c r="A17">
        <v>6</v>
      </c>
      <c r="B17" t="s">
        <v>357</v>
      </c>
      <c r="C17" t="s">
        <v>360</v>
      </c>
      <c r="D17" s="18">
        <v>233750</v>
      </c>
      <c r="E17" t="s">
        <v>29</v>
      </c>
      <c r="F17" s="4" t="s">
        <v>2</v>
      </c>
    </row>
    <row r="18" spans="1:6" ht="12.75" x14ac:dyDescent="0.2">
      <c r="A18" s="43" t="s">
        <v>28</v>
      </c>
      <c r="B18" s="43"/>
      <c r="C18" s="43" t="s">
        <v>37</v>
      </c>
      <c r="D18" s="43"/>
      <c r="E18" s="43"/>
      <c r="F18" s="43"/>
    </row>
    <row r="19" spans="1:6" ht="12.75" x14ac:dyDescent="0.2">
      <c r="D19" s="6"/>
      <c r="F19" s="4"/>
    </row>
    <row r="20" spans="1:6" ht="12.75" x14ac:dyDescent="0.2">
      <c r="A20" s="43" t="s">
        <v>34</v>
      </c>
      <c r="B20" s="43"/>
      <c r="C20" s="43" t="s">
        <v>50</v>
      </c>
      <c r="D20" s="43"/>
      <c r="E20" s="43"/>
      <c r="F20" s="43"/>
    </row>
    <row r="21" spans="1:6" ht="12.75" customHeight="1" x14ac:dyDescent="0.2">
      <c r="B21" s="47" t="s">
        <v>306</v>
      </c>
      <c r="C21" s="48"/>
      <c r="D21" s="48"/>
      <c r="E21" s="48"/>
      <c r="F21" s="49"/>
    </row>
    <row r="22" spans="1:6" ht="12.75" x14ac:dyDescent="0.2">
      <c r="A22" s="7" t="s">
        <v>2</v>
      </c>
      <c r="B22" s="5" t="s">
        <v>2</v>
      </c>
      <c r="C22" t="s">
        <v>30</v>
      </c>
      <c r="D22" s="8" t="s">
        <v>32</v>
      </c>
      <c r="E22" t="s">
        <v>31</v>
      </c>
      <c r="F22" s="4" t="s">
        <v>2</v>
      </c>
    </row>
    <row r="23" spans="1:6" ht="12.75" x14ac:dyDescent="0.2">
      <c r="A23" s="7" t="s">
        <v>2</v>
      </c>
      <c r="B23" s="5" t="s">
        <v>2</v>
      </c>
      <c r="C23" t="s">
        <v>51</v>
      </c>
      <c r="D23" s="8">
        <v>25</v>
      </c>
      <c r="E23" t="s">
        <v>31</v>
      </c>
      <c r="F23" s="4" t="s">
        <v>2</v>
      </c>
    </row>
    <row r="24" spans="1:6" ht="12.75" x14ac:dyDescent="0.2">
      <c r="A24" s="7" t="s">
        <v>2</v>
      </c>
      <c r="B24" s="5" t="s">
        <v>2</v>
      </c>
      <c r="C24" t="s">
        <v>303</v>
      </c>
      <c r="D24" s="8">
        <v>30</v>
      </c>
      <c r="E24" t="s">
        <v>31</v>
      </c>
      <c r="F24" s="4" t="s">
        <v>2</v>
      </c>
    </row>
    <row r="25" spans="1:6" ht="12.75" x14ac:dyDescent="0.2">
      <c r="A25" s="7" t="s">
        <v>2</v>
      </c>
      <c r="B25" s="5" t="s">
        <v>2</v>
      </c>
      <c r="C25" t="s">
        <v>304</v>
      </c>
      <c r="D25" s="8">
        <v>35</v>
      </c>
      <c r="E25" t="s">
        <v>31</v>
      </c>
      <c r="F25" s="4" t="s">
        <v>2</v>
      </c>
    </row>
    <row r="26" spans="1:6" ht="12.75" x14ac:dyDescent="0.2">
      <c r="A26" s="7" t="s">
        <v>2</v>
      </c>
      <c r="B26" s="5" t="s">
        <v>2</v>
      </c>
      <c r="C26" t="s">
        <v>305</v>
      </c>
      <c r="D26" s="8">
        <v>40</v>
      </c>
      <c r="E26" t="s">
        <v>31</v>
      </c>
      <c r="F26" s="4" t="s">
        <v>2</v>
      </c>
    </row>
    <row r="27" spans="1:6" ht="12.75" x14ac:dyDescent="0.2">
      <c r="A27" s="50" t="s">
        <v>35</v>
      </c>
      <c r="B27" s="50"/>
      <c r="C27" s="51" t="s">
        <v>36</v>
      </c>
      <c r="D27" s="51"/>
      <c r="E27" s="51"/>
      <c r="F27" s="52"/>
    </row>
    <row r="28" spans="1:6" ht="63.75" customHeight="1" x14ac:dyDescent="0.2">
      <c r="B28" s="47" t="s">
        <v>55</v>
      </c>
      <c r="C28" s="48"/>
      <c r="D28" s="48"/>
      <c r="E28" s="48"/>
      <c r="F28" s="49"/>
    </row>
  </sheetData>
  <mergeCells count="27">
    <mergeCell ref="A11:B11"/>
    <mergeCell ref="C11:F11"/>
    <mergeCell ref="B28:F28"/>
    <mergeCell ref="A18:B18"/>
    <mergeCell ref="C18:F18"/>
    <mergeCell ref="A27:B27"/>
    <mergeCell ref="C27:F27"/>
    <mergeCell ref="A20:B20"/>
    <mergeCell ref="C20:F20"/>
    <mergeCell ref="B21:F21"/>
    <mergeCell ref="D6:E6"/>
    <mergeCell ref="A7:B7"/>
    <mergeCell ref="C7:F7"/>
    <mergeCell ref="A8:B8"/>
    <mergeCell ref="C8:F8"/>
    <mergeCell ref="A4:B4"/>
    <mergeCell ref="C4:E4"/>
    <mergeCell ref="F4:F5"/>
    <mergeCell ref="A5:B5"/>
    <mergeCell ref="C5:E5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 xr:uid="{00000000-0004-0000-0300-000000000000}"/>
    <hyperlink ref="F4" location="Содержание!A1" display="Содержание!A1" xr:uid="{00000000-0004-0000-03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6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18.710937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9.42578125" customWidth="1"/>
    <col min="8" max="8" width="11.5703125" bestFit="1" customWidth="1"/>
  </cols>
  <sheetData>
    <row r="1" spans="1:8" x14ac:dyDescent="0.2">
      <c r="A1" s="34" t="s">
        <v>0</v>
      </c>
      <c r="B1" s="34"/>
      <c r="C1" s="1" t="s">
        <v>250</v>
      </c>
      <c r="D1" s="34" t="s">
        <v>1</v>
      </c>
      <c r="E1" s="34"/>
      <c r="F1" s="24">
        <v>44063</v>
      </c>
    </row>
    <row r="2" spans="1:8" x14ac:dyDescent="0.2">
      <c r="A2" s="34" t="s">
        <v>3</v>
      </c>
      <c r="B2" s="34"/>
      <c r="C2" s="1" t="s">
        <v>100</v>
      </c>
      <c r="D2" s="34" t="s">
        <v>4</v>
      </c>
      <c r="E2" s="34"/>
      <c r="F2" s="35" t="s">
        <v>13</v>
      </c>
    </row>
    <row r="3" spans="1:8" x14ac:dyDescent="0.2">
      <c r="A3" s="34" t="s">
        <v>5</v>
      </c>
      <c r="B3" s="34"/>
      <c r="C3" s="35" t="s">
        <v>101</v>
      </c>
      <c r="D3" s="35"/>
      <c r="E3" s="35"/>
      <c r="F3" s="35"/>
    </row>
    <row r="4" spans="1:8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</row>
    <row r="5" spans="1:8" x14ac:dyDescent="0.2">
      <c r="A5" s="34" t="s">
        <v>7</v>
      </c>
      <c r="B5" s="34"/>
      <c r="C5" s="35" t="s">
        <v>103</v>
      </c>
      <c r="D5" s="35"/>
      <c r="E5" s="35"/>
      <c r="F5" s="39"/>
    </row>
    <row r="6" spans="1:8" ht="15.95" customHeight="1" x14ac:dyDescent="0.2">
      <c r="A6" s="2" t="s">
        <v>8</v>
      </c>
      <c r="B6" s="2" t="s">
        <v>21</v>
      </c>
      <c r="C6" s="2" t="s">
        <v>22</v>
      </c>
      <c r="D6" s="36" t="s">
        <v>23</v>
      </c>
      <c r="E6" s="38"/>
      <c r="F6" s="2" t="s">
        <v>24</v>
      </c>
    </row>
    <row r="7" spans="1:8" ht="12.75" x14ac:dyDescent="0.2">
      <c r="A7" s="43" t="s">
        <v>25</v>
      </c>
      <c r="B7" s="43"/>
      <c r="C7" s="43" t="s">
        <v>13</v>
      </c>
      <c r="D7" s="43"/>
      <c r="E7" s="43"/>
      <c r="F7" s="43"/>
    </row>
    <row r="8" spans="1:8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8" ht="36" x14ac:dyDescent="0.2">
      <c r="A9">
        <v>1</v>
      </c>
      <c r="B9" t="s">
        <v>114</v>
      </c>
      <c r="C9" t="s">
        <v>186</v>
      </c>
      <c r="D9" s="10">
        <v>400000</v>
      </c>
      <c r="E9" t="s">
        <v>29</v>
      </c>
      <c r="F9" s="4" t="s">
        <v>196</v>
      </c>
      <c r="H9" s="32"/>
    </row>
    <row r="10" spans="1:8" ht="36" x14ac:dyDescent="0.2">
      <c r="A10">
        <v>2</v>
      </c>
      <c r="B10" t="s">
        <v>115</v>
      </c>
      <c r="C10" t="s">
        <v>187</v>
      </c>
      <c r="D10" s="10">
        <v>440000.00000000006</v>
      </c>
      <c r="E10" t="s">
        <v>29</v>
      </c>
      <c r="F10" s="4" t="s">
        <v>196</v>
      </c>
    </row>
    <row r="11" spans="1:8" ht="24" x14ac:dyDescent="0.2">
      <c r="A11">
        <v>3</v>
      </c>
      <c r="B11" t="s">
        <v>116</v>
      </c>
      <c r="C11" t="s">
        <v>188</v>
      </c>
      <c r="D11" s="10">
        <v>325000</v>
      </c>
      <c r="E11" t="s">
        <v>29</v>
      </c>
      <c r="F11" s="4" t="s">
        <v>2</v>
      </c>
    </row>
    <row r="12" spans="1:8" ht="24" x14ac:dyDescent="0.2">
      <c r="A12">
        <v>4</v>
      </c>
      <c r="B12" t="s">
        <v>117</v>
      </c>
      <c r="C12" t="s">
        <v>189</v>
      </c>
      <c r="D12" s="10">
        <v>357500</v>
      </c>
      <c r="E12" t="s">
        <v>29</v>
      </c>
      <c r="F12" s="4" t="s">
        <v>2</v>
      </c>
    </row>
    <row r="13" spans="1:8" ht="24" x14ac:dyDescent="0.2">
      <c r="A13">
        <v>5</v>
      </c>
      <c r="B13" t="s">
        <v>118</v>
      </c>
      <c r="C13" t="s">
        <v>412</v>
      </c>
      <c r="D13" s="10">
        <v>110000</v>
      </c>
      <c r="E13" t="s">
        <v>29</v>
      </c>
      <c r="F13" s="4" t="s">
        <v>56</v>
      </c>
    </row>
    <row r="14" spans="1:8" ht="24" x14ac:dyDescent="0.2">
      <c r="A14">
        <v>6</v>
      </c>
      <c r="B14" t="s">
        <v>119</v>
      </c>
      <c r="C14" t="s">
        <v>413</v>
      </c>
      <c r="D14" s="10">
        <v>121000.00000000001</v>
      </c>
      <c r="E14" t="s">
        <v>29</v>
      </c>
      <c r="F14" s="4" t="s">
        <v>56</v>
      </c>
    </row>
    <row r="15" spans="1:8" ht="24" x14ac:dyDescent="0.2">
      <c r="A15">
        <v>7</v>
      </c>
      <c r="B15" t="s">
        <v>120</v>
      </c>
      <c r="C15" t="s">
        <v>414</v>
      </c>
      <c r="D15" s="10">
        <v>110000</v>
      </c>
      <c r="E15" t="s">
        <v>29</v>
      </c>
      <c r="F15" s="4" t="s">
        <v>57</v>
      </c>
    </row>
    <row r="16" spans="1:8" ht="24" x14ac:dyDescent="0.2">
      <c r="A16">
        <v>8</v>
      </c>
      <c r="B16" t="s">
        <v>121</v>
      </c>
      <c r="C16" t="s">
        <v>415</v>
      </c>
      <c r="D16" s="10">
        <v>121000.00000000001</v>
      </c>
      <c r="E16" t="s">
        <v>29</v>
      </c>
      <c r="F16" s="4" t="s">
        <v>57</v>
      </c>
    </row>
    <row r="17" spans="1:7" ht="45" x14ac:dyDescent="0.2">
      <c r="A17">
        <v>9</v>
      </c>
      <c r="B17" t="s">
        <v>122</v>
      </c>
      <c r="C17" t="s">
        <v>361</v>
      </c>
      <c r="D17" s="10">
        <v>180000</v>
      </c>
      <c r="E17" t="s">
        <v>29</v>
      </c>
      <c r="F17" s="4" t="s">
        <v>58</v>
      </c>
    </row>
    <row r="18" spans="1:7" ht="45" x14ac:dyDescent="0.2">
      <c r="A18">
        <v>10</v>
      </c>
      <c r="B18" t="s">
        <v>123</v>
      </c>
      <c r="C18" t="s">
        <v>362</v>
      </c>
      <c r="D18" s="10">
        <v>198000.00000000003</v>
      </c>
      <c r="E18" t="s">
        <v>29</v>
      </c>
      <c r="F18" s="4" t="s">
        <v>59</v>
      </c>
    </row>
    <row r="19" spans="1:7" ht="33.75" x14ac:dyDescent="0.2">
      <c r="A19">
        <v>11</v>
      </c>
      <c r="B19" t="s">
        <v>124</v>
      </c>
      <c r="C19" t="s">
        <v>408</v>
      </c>
      <c r="D19" s="10">
        <v>120000</v>
      </c>
      <c r="E19" t="s">
        <v>29</v>
      </c>
      <c r="F19" s="4" t="s">
        <v>60</v>
      </c>
    </row>
    <row r="20" spans="1:7" ht="33.75" x14ac:dyDescent="0.2">
      <c r="A20">
        <v>12</v>
      </c>
      <c r="B20" t="s">
        <v>125</v>
      </c>
      <c r="C20" t="s">
        <v>409</v>
      </c>
      <c r="D20" s="10">
        <v>132000</v>
      </c>
      <c r="E20" t="s">
        <v>29</v>
      </c>
      <c r="F20" s="4" t="s">
        <v>60</v>
      </c>
    </row>
    <row r="21" spans="1:7" ht="56.25" x14ac:dyDescent="0.2">
      <c r="A21">
        <v>13</v>
      </c>
      <c r="B21" t="s">
        <v>164</v>
      </c>
      <c r="C21" t="s">
        <v>410</v>
      </c>
      <c r="D21" s="10">
        <v>110000</v>
      </c>
      <c r="E21" t="s">
        <v>29</v>
      </c>
      <c r="F21" s="4" t="s">
        <v>166</v>
      </c>
    </row>
    <row r="22" spans="1:7" ht="56.25" x14ac:dyDescent="0.2">
      <c r="A22">
        <v>14</v>
      </c>
      <c r="B22" t="s">
        <v>165</v>
      </c>
      <c r="C22" t="s">
        <v>411</v>
      </c>
      <c r="D22" s="10">
        <v>121000.00000000001</v>
      </c>
      <c r="E22" t="s">
        <v>29</v>
      </c>
      <c r="F22" s="4" t="s">
        <v>166</v>
      </c>
    </row>
    <row r="23" spans="1:7" ht="12.75" x14ac:dyDescent="0.2">
      <c r="A23" s="43" t="s">
        <v>27</v>
      </c>
      <c r="B23" s="43"/>
      <c r="C23" s="43" t="s">
        <v>39</v>
      </c>
      <c r="D23" s="43"/>
      <c r="E23" s="43"/>
      <c r="F23" s="43"/>
    </row>
    <row r="24" spans="1:7" s="9" customFormat="1" ht="36" x14ac:dyDescent="0.2">
      <c r="A24" s="9">
        <v>1</v>
      </c>
      <c r="B24" s="9" t="s">
        <v>363</v>
      </c>
      <c r="C24" s="9" t="s">
        <v>404</v>
      </c>
      <c r="D24" s="10">
        <v>152000</v>
      </c>
      <c r="E24" s="9" t="s">
        <v>29</v>
      </c>
      <c r="F24" s="11" t="s">
        <v>2</v>
      </c>
    </row>
    <row r="25" spans="1:7" s="9" customFormat="1" ht="36" x14ac:dyDescent="0.2">
      <c r="A25" s="9">
        <v>2</v>
      </c>
      <c r="B25" s="9" t="s">
        <v>377</v>
      </c>
      <c r="C25" s="9" t="s">
        <v>426</v>
      </c>
      <c r="D25" s="10">
        <v>240000</v>
      </c>
      <c r="E25" s="9" t="s">
        <v>29</v>
      </c>
      <c r="F25" s="11" t="s">
        <v>2</v>
      </c>
    </row>
    <row r="26" spans="1:7" s="9" customFormat="1" ht="36" x14ac:dyDescent="0.2">
      <c r="A26" s="9">
        <v>3</v>
      </c>
      <c r="B26" s="9" t="s">
        <v>391</v>
      </c>
      <c r="C26" s="9" t="s">
        <v>440</v>
      </c>
      <c r="D26" s="10">
        <v>340000</v>
      </c>
      <c r="E26" s="9" t="s">
        <v>29</v>
      </c>
      <c r="F26" s="11" t="s">
        <v>2</v>
      </c>
    </row>
    <row r="27" spans="1:7" s="9" customFormat="1" ht="36" x14ac:dyDescent="0.2">
      <c r="A27" s="9">
        <v>4</v>
      </c>
      <c r="B27" s="9" t="s">
        <v>364</v>
      </c>
      <c r="C27" s="9" t="s">
        <v>405</v>
      </c>
      <c r="D27" s="10">
        <v>167200.00000000003</v>
      </c>
      <c r="E27" s="9" t="s">
        <v>29</v>
      </c>
      <c r="F27" s="11" t="s">
        <v>2</v>
      </c>
    </row>
    <row r="28" spans="1:7" s="9" customFormat="1" ht="36" x14ac:dyDescent="0.2">
      <c r="A28" s="9">
        <v>5</v>
      </c>
      <c r="B28" s="9" t="s">
        <v>378</v>
      </c>
      <c r="C28" s="9" t="s">
        <v>427</v>
      </c>
      <c r="D28" s="10">
        <v>264000</v>
      </c>
      <c r="E28" s="9" t="s">
        <v>29</v>
      </c>
      <c r="F28" s="11" t="s">
        <v>2</v>
      </c>
    </row>
    <row r="29" spans="1:7" s="9" customFormat="1" ht="36" x14ac:dyDescent="0.2">
      <c r="A29" s="9">
        <v>6</v>
      </c>
      <c r="B29" s="9" t="s">
        <v>378</v>
      </c>
      <c r="C29" s="9" t="s">
        <v>441</v>
      </c>
      <c r="D29" s="10">
        <v>374000.00000000006</v>
      </c>
      <c r="E29" s="9" t="s">
        <v>29</v>
      </c>
      <c r="F29" s="11" t="s">
        <v>2</v>
      </c>
    </row>
    <row r="30" spans="1:7" s="9" customFormat="1" ht="36" x14ac:dyDescent="0.2">
      <c r="A30" s="9">
        <v>7</v>
      </c>
      <c r="B30" s="9" t="s">
        <v>365</v>
      </c>
      <c r="C30" s="9" t="s">
        <v>406</v>
      </c>
      <c r="D30" s="10">
        <v>123500</v>
      </c>
      <c r="E30" s="9" t="s">
        <v>29</v>
      </c>
      <c r="F30" s="11" t="s">
        <v>2</v>
      </c>
      <c r="G30" s="31"/>
    </row>
    <row r="31" spans="1:7" s="9" customFormat="1" ht="36" x14ac:dyDescent="0.2">
      <c r="A31" s="9">
        <v>8</v>
      </c>
      <c r="B31" s="9" t="s">
        <v>379</v>
      </c>
      <c r="C31" s="9" t="s">
        <v>428</v>
      </c>
      <c r="D31" s="10">
        <v>195000</v>
      </c>
      <c r="E31" s="9" t="s">
        <v>29</v>
      </c>
      <c r="F31" s="11" t="s">
        <v>2</v>
      </c>
    </row>
    <row r="32" spans="1:7" s="9" customFormat="1" ht="36" x14ac:dyDescent="0.2">
      <c r="A32" s="9">
        <v>9</v>
      </c>
      <c r="B32" s="9" t="s">
        <v>392</v>
      </c>
      <c r="C32" s="20" t="s">
        <v>712</v>
      </c>
      <c r="D32" s="10">
        <v>276250</v>
      </c>
      <c r="E32" s="9" t="s">
        <v>29</v>
      </c>
      <c r="F32" s="11" t="s">
        <v>2</v>
      </c>
    </row>
    <row r="33" spans="1:6" s="9" customFormat="1" ht="36" x14ac:dyDescent="0.2">
      <c r="A33" s="9">
        <v>10</v>
      </c>
      <c r="B33" s="9" t="s">
        <v>366</v>
      </c>
      <c r="C33" s="9" t="s">
        <v>407</v>
      </c>
      <c r="D33" s="10">
        <v>135850</v>
      </c>
      <c r="E33" s="9" t="s">
        <v>29</v>
      </c>
      <c r="F33" s="11" t="s">
        <v>2</v>
      </c>
    </row>
    <row r="34" spans="1:6" s="9" customFormat="1" ht="36" x14ac:dyDescent="0.2">
      <c r="A34" s="9">
        <v>11</v>
      </c>
      <c r="B34" s="9" t="s">
        <v>380</v>
      </c>
      <c r="C34" s="9" t="s">
        <v>429</v>
      </c>
      <c r="D34" s="10">
        <v>214500</v>
      </c>
      <c r="E34" s="9" t="s">
        <v>29</v>
      </c>
      <c r="F34" s="11" t="s">
        <v>2</v>
      </c>
    </row>
    <row r="35" spans="1:6" s="9" customFormat="1" ht="36" x14ac:dyDescent="0.2">
      <c r="A35" s="9">
        <v>12</v>
      </c>
      <c r="B35" s="9" t="s">
        <v>393</v>
      </c>
      <c r="C35" s="20" t="s">
        <v>713</v>
      </c>
      <c r="D35" s="10">
        <v>303875</v>
      </c>
      <c r="E35" s="9" t="s">
        <v>29</v>
      </c>
      <c r="F35" s="11" t="s">
        <v>2</v>
      </c>
    </row>
    <row r="36" spans="1:6" s="9" customFormat="1" ht="24" x14ac:dyDescent="0.2">
      <c r="A36" s="9">
        <v>13</v>
      </c>
      <c r="B36" s="9" t="s">
        <v>367</v>
      </c>
      <c r="C36" s="9" t="s">
        <v>416</v>
      </c>
      <c r="D36" s="10">
        <v>41800</v>
      </c>
      <c r="E36" s="9" t="s">
        <v>29</v>
      </c>
      <c r="F36" s="11" t="s">
        <v>2</v>
      </c>
    </row>
    <row r="37" spans="1:6" s="9" customFormat="1" ht="24" x14ac:dyDescent="0.2">
      <c r="A37" s="9">
        <v>14</v>
      </c>
      <c r="B37" s="9" t="s">
        <v>381</v>
      </c>
      <c r="C37" s="9" t="s">
        <v>430</v>
      </c>
      <c r="D37" s="10">
        <v>66000</v>
      </c>
      <c r="E37" s="9" t="s">
        <v>29</v>
      </c>
      <c r="F37" s="11" t="s">
        <v>2</v>
      </c>
    </row>
    <row r="38" spans="1:6" s="9" customFormat="1" ht="24" x14ac:dyDescent="0.2">
      <c r="A38" s="9">
        <v>15</v>
      </c>
      <c r="B38" s="9" t="s">
        <v>394</v>
      </c>
      <c r="C38" s="9" t="s">
        <v>442</v>
      </c>
      <c r="D38" s="10">
        <v>93500</v>
      </c>
      <c r="E38" s="9" t="s">
        <v>29</v>
      </c>
      <c r="F38" s="11" t="s">
        <v>2</v>
      </c>
    </row>
    <row r="39" spans="1:6" s="9" customFormat="1" ht="24" x14ac:dyDescent="0.2">
      <c r="A39" s="9">
        <v>16</v>
      </c>
      <c r="B39" s="9" t="s">
        <v>368</v>
      </c>
      <c r="C39" s="9" t="s">
        <v>417</v>
      </c>
      <c r="D39" s="10">
        <v>45980.000000000007</v>
      </c>
      <c r="E39" s="9" t="s">
        <v>29</v>
      </c>
      <c r="F39" s="11" t="s">
        <v>2</v>
      </c>
    </row>
    <row r="40" spans="1:6" s="9" customFormat="1" ht="24" x14ac:dyDescent="0.2">
      <c r="A40" s="9">
        <v>17</v>
      </c>
      <c r="B40" s="9" t="s">
        <v>382</v>
      </c>
      <c r="C40" s="9" t="s">
        <v>431</v>
      </c>
      <c r="D40" s="10">
        <v>72600</v>
      </c>
      <c r="E40" s="9" t="s">
        <v>29</v>
      </c>
      <c r="F40" s="11" t="s">
        <v>2</v>
      </c>
    </row>
    <row r="41" spans="1:6" s="9" customFormat="1" ht="24" x14ac:dyDescent="0.2">
      <c r="A41" s="9">
        <v>18</v>
      </c>
      <c r="B41" s="9" t="s">
        <v>395</v>
      </c>
      <c r="C41" s="9" t="s">
        <v>443</v>
      </c>
      <c r="D41" s="10">
        <v>102850.00000000001</v>
      </c>
      <c r="E41" s="9" t="s">
        <v>29</v>
      </c>
      <c r="F41" s="11" t="s">
        <v>2</v>
      </c>
    </row>
    <row r="42" spans="1:6" s="9" customFormat="1" ht="24" x14ac:dyDescent="0.2">
      <c r="A42" s="9">
        <v>19</v>
      </c>
      <c r="B42" s="9" t="s">
        <v>369</v>
      </c>
      <c r="C42" s="9" t="s">
        <v>418</v>
      </c>
      <c r="D42" s="10">
        <v>45600</v>
      </c>
      <c r="E42" s="9" t="s">
        <v>29</v>
      </c>
      <c r="F42" s="11" t="s">
        <v>2</v>
      </c>
    </row>
    <row r="43" spans="1:6" s="9" customFormat="1" ht="24" x14ac:dyDescent="0.2">
      <c r="A43" s="9">
        <v>20</v>
      </c>
      <c r="B43" s="9" t="s">
        <v>383</v>
      </c>
      <c r="C43" s="9" t="s">
        <v>432</v>
      </c>
      <c r="D43" s="10">
        <v>72000</v>
      </c>
      <c r="E43" s="9" t="s">
        <v>29</v>
      </c>
      <c r="F43" s="11" t="s">
        <v>2</v>
      </c>
    </row>
    <row r="44" spans="1:6" s="9" customFormat="1" ht="24" x14ac:dyDescent="0.2">
      <c r="A44" s="9">
        <v>21</v>
      </c>
      <c r="B44" s="9" t="s">
        <v>396</v>
      </c>
      <c r="C44" s="9" t="s">
        <v>444</v>
      </c>
      <c r="D44" s="10">
        <v>102000</v>
      </c>
      <c r="E44" s="9" t="s">
        <v>29</v>
      </c>
      <c r="F44" s="11" t="s">
        <v>2</v>
      </c>
    </row>
    <row r="45" spans="1:6" s="9" customFormat="1" ht="24" x14ac:dyDescent="0.2">
      <c r="A45" s="9">
        <v>22</v>
      </c>
      <c r="B45" s="9" t="s">
        <v>370</v>
      </c>
      <c r="C45" s="9" t="s">
        <v>419</v>
      </c>
      <c r="D45" s="10">
        <v>50160</v>
      </c>
      <c r="E45" s="9" t="s">
        <v>29</v>
      </c>
      <c r="F45" s="11" t="s">
        <v>2</v>
      </c>
    </row>
    <row r="46" spans="1:6" s="9" customFormat="1" ht="24" x14ac:dyDescent="0.2">
      <c r="A46" s="9">
        <v>23</v>
      </c>
      <c r="B46" s="9" t="s">
        <v>384</v>
      </c>
      <c r="C46" s="9" t="s">
        <v>433</v>
      </c>
      <c r="D46" s="10">
        <v>79200</v>
      </c>
      <c r="E46" s="9" t="s">
        <v>29</v>
      </c>
      <c r="F46" s="11" t="s">
        <v>2</v>
      </c>
    </row>
    <row r="47" spans="1:6" s="9" customFormat="1" ht="24" x14ac:dyDescent="0.2">
      <c r="A47" s="9">
        <v>24</v>
      </c>
      <c r="B47" s="9" t="s">
        <v>397</v>
      </c>
      <c r="C47" s="9" t="s">
        <v>445</v>
      </c>
      <c r="D47" s="10">
        <v>112200</v>
      </c>
      <c r="E47" s="9" t="s">
        <v>29</v>
      </c>
      <c r="F47" s="11" t="s">
        <v>2</v>
      </c>
    </row>
    <row r="48" spans="1:6" s="9" customFormat="1" ht="24" x14ac:dyDescent="0.2">
      <c r="A48" s="9">
        <v>25</v>
      </c>
      <c r="B48" s="9" t="s">
        <v>371</v>
      </c>
      <c r="C48" s="9" t="s">
        <v>420</v>
      </c>
      <c r="D48" s="10">
        <v>41800</v>
      </c>
      <c r="E48" s="9" t="s">
        <v>29</v>
      </c>
      <c r="F48" s="11" t="s">
        <v>2</v>
      </c>
    </row>
    <row r="49" spans="1:6" s="9" customFormat="1" ht="24" x14ac:dyDescent="0.2">
      <c r="A49" s="9">
        <v>26</v>
      </c>
      <c r="B49" s="9" t="s">
        <v>385</v>
      </c>
      <c r="C49" s="9" t="s">
        <v>434</v>
      </c>
      <c r="D49" s="10">
        <v>66000</v>
      </c>
      <c r="E49" s="9" t="s">
        <v>29</v>
      </c>
      <c r="F49" s="11" t="s">
        <v>2</v>
      </c>
    </row>
    <row r="50" spans="1:6" s="9" customFormat="1" ht="24" x14ac:dyDescent="0.2">
      <c r="A50" s="9">
        <v>27</v>
      </c>
      <c r="B50" s="9" t="s">
        <v>398</v>
      </c>
      <c r="C50" s="9" t="s">
        <v>446</v>
      </c>
      <c r="D50" s="10">
        <v>93500</v>
      </c>
      <c r="E50" s="9" t="s">
        <v>29</v>
      </c>
      <c r="F50" s="11" t="s">
        <v>2</v>
      </c>
    </row>
    <row r="51" spans="1:6" s="9" customFormat="1" ht="24" x14ac:dyDescent="0.2">
      <c r="A51" s="9">
        <v>28</v>
      </c>
      <c r="B51" s="9" t="s">
        <v>372</v>
      </c>
      <c r="C51" s="9" t="s">
        <v>421</v>
      </c>
      <c r="D51" s="10">
        <v>45980.000000000007</v>
      </c>
      <c r="E51" s="9" t="s">
        <v>29</v>
      </c>
      <c r="F51" s="11" t="s">
        <v>2</v>
      </c>
    </row>
    <row r="52" spans="1:6" s="9" customFormat="1" ht="24" x14ac:dyDescent="0.2">
      <c r="A52" s="9">
        <v>29</v>
      </c>
      <c r="B52" s="9" t="s">
        <v>386</v>
      </c>
      <c r="C52" s="9" t="s">
        <v>435</v>
      </c>
      <c r="D52" s="10">
        <v>72600</v>
      </c>
      <c r="E52" s="9" t="s">
        <v>29</v>
      </c>
      <c r="F52" s="11" t="s">
        <v>2</v>
      </c>
    </row>
    <row r="53" spans="1:6" s="9" customFormat="1" ht="24" x14ac:dyDescent="0.2">
      <c r="A53" s="9">
        <v>30</v>
      </c>
      <c r="B53" s="9" t="s">
        <v>399</v>
      </c>
      <c r="C53" s="9" t="s">
        <v>447</v>
      </c>
      <c r="D53" s="10">
        <v>102850.00000000001</v>
      </c>
      <c r="E53" s="9" t="s">
        <v>29</v>
      </c>
      <c r="F53" s="11" t="s">
        <v>2</v>
      </c>
    </row>
    <row r="54" spans="1:6" s="9" customFormat="1" ht="24" x14ac:dyDescent="0.2">
      <c r="A54" s="9">
        <v>31</v>
      </c>
      <c r="B54" s="9" t="s">
        <v>373</v>
      </c>
      <c r="C54" s="9" t="s">
        <v>422</v>
      </c>
      <c r="D54" s="10">
        <v>68400</v>
      </c>
      <c r="E54" s="9" t="s">
        <v>29</v>
      </c>
      <c r="F54" s="11" t="s">
        <v>2</v>
      </c>
    </row>
    <row r="55" spans="1:6" s="9" customFormat="1" ht="24" x14ac:dyDescent="0.2">
      <c r="A55" s="9">
        <v>32</v>
      </c>
      <c r="B55" s="9" t="s">
        <v>387</v>
      </c>
      <c r="C55" s="9" t="s">
        <v>436</v>
      </c>
      <c r="D55" s="10">
        <v>108000</v>
      </c>
      <c r="E55" s="9" t="s">
        <v>29</v>
      </c>
      <c r="F55" s="11" t="s">
        <v>2</v>
      </c>
    </row>
    <row r="56" spans="1:6" s="9" customFormat="1" ht="24" x14ac:dyDescent="0.2">
      <c r="A56" s="9">
        <v>33</v>
      </c>
      <c r="B56" s="9" t="s">
        <v>400</v>
      </c>
      <c r="C56" s="9" t="s">
        <v>448</v>
      </c>
      <c r="D56" s="10">
        <v>153000</v>
      </c>
      <c r="E56" s="9" t="s">
        <v>29</v>
      </c>
      <c r="F56" s="11" t="s">
        <v>2</v>
      </c>
    </row>
    <row r="57" spans="1:6" s="9" customFormat="1" ht="24" x14ac:dyDescent="0.2">
      <c r="A57" s="9">
        <v>34</v>
      </c>
      <c r="B57" s="9" t="s">
        <v>374</v>
      </c>
      <c r="C57" s="9" t="s">
        <v>423</v>
      </c>
      <c r="D57" s="10">
        <v>75240.000000000015</v>
      </c>
      <c r="E57" s="9" t="s">
        <v>29</v>
      </c>
      <c r="F57" s="11" t="s">
        <v>2</v>
      </c>
    </row>
    <row r="58" spans="1:6" s="9" customFormat="1" ht="24" x14ac:dyDescent="0.2">
      <c r="A58" s="9">
        <v>35</v>
      </c>
      <c r="B58" s="9" t="s">
        <v>388</v>
      </c>
      <c r="C58" s="9" t="s">
        <v>437</v>
      </c>
      <c r="D58" s="10">
        <v>118800.00000000001</v>
      </c>
      <c r="E58" s="9" t="s">
        <v>29</v>
      </c>
      <c r="F58" s="11" t="s">
        <v>2</v>
      </c>
    </row>
    <row r="59" spans="1:6" s="9" customFormat="1" ht="24" x14ac:dyDescent="0.2">
      <c r="A59" s="9">
        <v>36</v>
      </c>
      <c r="B59" s="9" t="s">
        <v>401</v>
      </c>
      <c r="C59" s="9" t="s">
        <v>449</v>
      </c>
      <c r="D59" s="10">
        <v>168300.00000000003</v>
      </c>
      <c r="E59" s="9" t="s">
        <v>29</v>
      </c>
      <c r="F59" s="11" t="s">
        <v>2</v>
      </c>
    </row>
    <row r="60" spans="1:6" s="9" customFormat="1" ht="24" x14ac:dyDescent="0.2">
      <c r="A60" s="9">
        <v>37</v>
      </c>
      <c r="B60" s="9" t="s">
        <v>375</v>
      </c>
      <c r="C60" s="9" t="s">
        <v>424</v>
      </c>
      <c r="D60" s="10">
        <v>41800</v>
      </c>
      <c r="E60" s="9" t="s">
        <v>29</v>
      </c>
      <c r="F60" s="11"/>
    </row>
    <row r="61" spans="1:6" s="9" customFormat="1" ht="24" x14ac:dyDescent="0.2">
      <c r="A61" s="9">
        <v>38</v>
      </c>
      <c r="B61" s="9" t="s">
        <v>389</v>
      </c>
      <c r="C61" s="9" t="s">
        <v>438</v>
      </c>
      <c r="D61" s="10">
        <v>66000</v>
      </c>
      <c r="E61" s="9" t="s">
        <v>29</v>
      </c>
      <c r="F61" s="11"/>
    </row>
    <row r="62" spans="1:6" s="9" customFormat="1" ht="24" x14ac:dyDescent="0.2">
      <c r="A62" s="9">
        <v>39</v>
      </c>
      <c r="B62" s="9" t="s">
        <v>402</v>
      </c>
      <c r="C62" s="9" t="s">
        <v>450</v>
      </c>
      <c r="D62" s="10">
        <v>93500</v>
      </c>
      <c r="E62" s="9" t="s">
        <v>29</v>
      </c>
      <c r="F62" s="11"/>
    </row>
    <row r="63" spans="1:6" s="9" customFormat="1" ht="24" x14ac:dyDescent="0.2">
      <c r="A63" s="9">
        <v>40</v>
      </c>
      <c r="B63" s="9" t="s">
        <v>376</v>
      </c>
      <c r="C63" s="9" t="s">
        <v>425</v>
      </c>
      <c r="D63" s="10">
        <v>45980.000000000007</v>
      </c>
      <c r="E63" s="9" t="s">
        <v>29</v>
      </c>
      <c r="F63" s="11"/>
    </row>
    <row r="64" spans="1:6" s="9" customFormat="1" ht="24" x14ac:dyDescent="0.2">
      <c r="A64" s="9">
        <v>41</v>
      </c>
      <c r="B64" s="9" t="s">
        <v>390</v>
      </c>
      <c r="C64" s="9" t="s">
        <v>439</v>
      </c>
      <c r="D64" s="10">
        <v>72600</v>
      </c>
      <c r="E64" s="9" t="s">
        <v>29</v>
      </c>
      <c r="F64" s="11"/>
    </row>
    <row r="65" spans="1:6" s="9" customFormat="1" ht="24" x14ac:dyDescent="0.2">
      <c r="A65" s="9">
        <v>42</v>
      </c>
      <c r="B65" s="9" t="s">
        <v>403</v>
      </c>
      <c r="C65" s="9" t="s">
        <v>451</v>
      </c>
      <c r="D65" s="10">
        <v>102850.00000000001</v>
      </c>
      <c r="E65" s="9" t="s">
        <v>29</v>
      </c>
      <c r="F65" s="11"/>
    </row>
    <row r="66" spans="1:6" ht="12.75" x14ac:dyDescent="0.2">
      <c r="A66" s="43" t="s">
        <v>28</v>
      </c>
      <c r="B66" s="43"/>
      <c r="C66" s="43" t="s">
        <v>37</v>
      </c>
      <c r="D66" s="43"/>
      <c r="E66" s="43"/>
      <c r="F66" s="43"/>
    </row>
    <row r="67" spans="1:6" ht="12.75" x14ac:dyDescent="0.2">
      <c r="D67" s="6"/>
      <c r="F67" s="4"/>
    </row>
    <row r="68" spans="1:6" ht="12.75" x14ac:dyDescent="0.2">
      <c r="A68" s="43" t="s">
        <v>34</v>
      </c>
      <c r="B68" s="43"/>
      <c r="C68" s="43" t="s">
        <v>50</v>
      </c>
      <c r="D68" s="43"/>
      <c r="E68" s="43"/>
      <c r="F68" s="43"/>
    </row>
    <row r="69" spans="1:6" ht="12.75" customHeight="1" x14ac:dyDescent="0.2">
      <c r="B69" s="47" t="s">
        <v>306</v>
      </c>
      <c r="C69" s="48"/>
      <c r="D69" s="48"/>
      <c r="E69" s="48"/>
      <c r="F69" s="49"/>
    </row>
    <row r="70" spans="1:6" ht="12.75" x14ac:dyDescent="0.2">
      <c r="A70" s="7" t="s">
        <v>2</v>
      </c>
      <c r="B70" s="5" t="s">
        <v>2</v>
      </c>
      <c r="C70" t="s">
        <v>30</v>
      </c>
      <c r="D70" s="8" t="s">
        <v>32</v>
      </c>
      <c r="E70" t="s">
        <v>31</v>
      </c>
      <c r="F70" s="4" t="s">
        <v>2</v>
      </c>
    </row>
    <row r="71" spans="1:6" ht="12.75" x14ac:dyDescent="0.2">
      <c r="A71" s="7" t="s">
        <v>2</v>
      </c>
      <c r="B71" s="5" t="s">
        <v>2</v>
      </c>
      <c r="C71" t="s">
        <v>51</v>
      </c>
      <c r="D71" s="8">
        <v>25</v>
      </c>
      <c r="E71" t="s">
        <v>31</v>
      </c>
      <c r="F71" s="4" t="s">
        <v>2</v>
      </c>
    </row>
    <row r="72" spans="1:6" ht="12.75" x14ac:dyDescent="0.2">
      <c r="A72" s="7" t="s">
        <v>2</v>
      </c>
      <c r="B72" s="5" t="s">
        <v>2</v>
      </c>
      <c r="C72" t="s">
        <v>303</v>
      </c>
      <c r="D72" s="8">
        <v>30</v>
      </c>
      <c r="E72" t="s">
        <v>31</v>
      </c>
      <c r="F72" s="4" t="s">
        <v>2</v>
      </c>
    </row>
    <row r="73" spans="1:6" ht="12.75" x14ac:dyDescent="0.2">
      <c r="A73" s="7" t="s">
        <v>2</v>
      </c>
      <c r="B73" s="5" t="s">
        <v>2</v>
      </c>
      <c r="C73" t="s">
        <v>304</v>
      </c>
      <c r="D73" s="8">
        <v>35</v>
      </c>
      <c r="E73" t="s">
        <v>31</v>
      </c>
      <c r="F73" s="4" t="s">
        <v>2</v>
      </c>
    </row>
    <row r="74" spans="1:6" ht="12.75" x14ac:dyDescent="0.2">
      <c r="A74" s="7" t="s">
        <v>2</v>
      </c>
      <c r="B74" s="5" t="s">
        <v>2</v>
      </c>
      <c r="C74" t="s">
        <v>305</v>
      </c>
      <c r="D74" s="8">
        <v>40</v>
      </c>
      <c r="E74" t="s">
        <v>31</v>
      </c>
      <c r="F74" s="4" t="s">
        <v>2</v>
      </c>
    </row>
    <row r="75" spans="1:6" ht="12.75" x14ac:dyDescent="0.2">
      <c r="A75" s="43" t="s">
        <v>35</v>
      </c>
      <c r="B75" s="43"/>
      <c r="C75" s="43" t="s">
        <v>36</v>
      </c>
      <c r="D75" s="43"/>
      <c r="E75" s="43"/>
      <c r="F75" s="43"/>
    </row>
    <row r="76" spans="1:6" ht="84.75" customHeight="1" x14ac:dyDescent="0.2">
      <c r="B76" s="47" t="s">
        <v>192</v>
      </c>
      <c r="C76" s="48"/>
      <c r="D76" s="48"/>
      <c r="E76" s="48"/>
      <c r="F76" s="49"/>
    </row>
  </sheetData>
  <mergeCells count="27">
    <mergeCell ref="A23:B23"/>
    <mergeCell ref="C23:F23"/>
    <mergeCell ref="B76:F76"/>
    <mergeCell ref="A66:B66"/>
    <mergeCell ref="C66:F66"/>
    <mergeCell ref="A75:B75"/>
    <mergeCell ref="C75:F75"/>
    <mergeCell ref="A68:B68"/>
    <mergeCell ref="C68:F68"/>
    <mergeCell ref="B69:F69"/>
    <mergeCell ref="D6:E6"/>
    <mergeCell ref="A7:B7"/>
    <mergeCell ref="C7:F7"/>
    <mergeCell ref="A8:B8"/>
    <mergeCell ref="C8:F8"/>
    <mergeCell ref="A4:B4"/>
    <mergeCell ref="C4:E4"/>
    <mergeCell ref="F4:F5"/>
    <mergeCell ref="A5:B5"/>
    <mergeCell ref="C5:E5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 xr:uid="{00000000-0004-0000-0400-000000000000}"/>
    <hyperlink ref="F4" location="Содержание!A1" display="Содержание!A1" xr:uid="{00000000-0004-0000-04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19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3" customWidth="1"/>
  </cols>
  <sheetData>
    <row r="1" spans="1:6" x14ac:dyDescent="0.2">
      <c r="A1" s="34" t="s">
        <v>0</v>
      </c>
      <c r="B1" s="34"/>
      <c r="C1" s="1" t="s">
        <v>250</v>
      </c>
      <c r="D1" s="34" t="s">
        <v>1</v>
      </c>
      <c r="E1" s="34"/>
      <c r="F1" s="24">
        <v>44063</v>
      </c>
    </row>
    <row r="2" spans="1:6" x14ac:dyDescent="0.2">
      <c r="A2" s="34" t="s">
        <v>3</v>
      </c>
      <c r="B2" s="34"/>
      <c r="C2" s="1" t="s">
        <v>100</v>
      </c>
      <c r="D2" s="34" t="s">
        <v>4</v>
      </c>
      <c r="E2" s="34"/>
      <c r="F2" s="35" t="s">
        <v>14</v>
      </c>
    </row>
    <row r="3" spans="1:6" x14ac:dyDescent="0.2">
      <c r="A3" s="34" t="s">
        <v>5</v>
      </c>
      <c r="B3" s="34"/>
      <c r="C3" s="35" t="s">
        <v>101</v>
      </c>
      <c r="D3" s="35"/>
      <c r="E3" s="35"/>
      <c r="F3" s="35"/>
    </row>
    <row r="4" spans="1:6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</row>
    <row r="5" spans="1:6" x14ac:dyDescent="0.2">
      <c r="A5" s="34" t="s">
        <v>7</v>
      </c>
      <c r="B5" s="34"/>
      <c r="C5" s="35" t="s">
        <v>103</v>
      </c>
      <c r="D5" s="35"/>
      <c r="E5" s="35"/>
      <c r="F5" s="39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6" t="s">
        <v>23</v>
      </c>
      <c r="E6" s="38"/>
      <c r="F6" s="2" t="s">
        <v>24</v>
      </c>
    </row>
    <row r="7" spans="1:6" ht="12.75" x14ac:dyDescent="0.2">
      <c r="A7" s="43" t="s">
        <v>25</v>
      </c>
      <c r="B7" s="43"/>
      <c r="C7" s="43" t="s">
        <v>14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33</v>
      </c>
      <c r="D8" s="43"/>
      <c r="E8" s="43"/>
      <c r="F8" s="43"/>
    </row>
    <row r="9" spans="1:6" ht="24" x14ac:dyDescent="0.2">
      <c r="A9">
        <v>1</v>
      </c>
      <c r="B9" t="s">
        <v>126</v>
      </c>
      <c r="C9" t="s">
        <v>61</v>
      </c>
      <c r="D9" s="6">
        <v>250000</v>
      </c>
      <c r="E9" t="s">
        <v>29</v>
      </c>
      <c r="F9" s="4" t="s">
        <v>62</v>
      </c>
    </row>
    <row r="10" spans="1:6" ht="22.5" x14ac:dyDescent="0.2">
      <c r="A10">
        <v>2</v>
      </c>
      <c r="B10" t="s">
        <v>127</v>
      </c>
      <c r="C10" t="s">
        <v>63</v>
      </c>
      <c r="D10" s="6">
        <v>275000</v>
      </c>
      <c r="E10" t="s">
        <v>29</v>
      </c>
      <c r="F10" s="4" t="s">
        <v>62</v>
      </c>
    </row>
    <row r="11" spans="1:6" ht="12.75" x14ac:dyDescent="0.2">
      <c r="A11" s="43" t="s">
        <v>27</v>
      </c>
      <c r="B11" s="43"/>
      <c r="C11" s="43" t="s">
        <v>39</v>
      </c>
      <c r="D11" s="43"/>
      <c r="E11" s="43"/>
      <c r="F11" s="43"/>
    </row>
    <row r="12" spans="1:6" ht="24" x14ac:dyDescent="0.2">
      <c r="A12">
        <v>1</v>
      </c>
      <c r="B12" t="s">
        <v>452</v>
      </c>
      <c r="C12" t="s">
        <v>458</v>
      </c>
      <c r="D12" s="6">
        <v>95000</v>
      </c>
      <c r="E12" t="s">
        <v>29</v>
      </c>
      <c r="F12" s="4" t="s">
        <v>2</v>
      </c>
    </row>
    <row r="13" spans="1:6" ht="24" x14ac:dyDescent="0.2">
      <c r="A13">
        <v>2</v>
      </c>
      <c r="B13" t="s">
        <v>453</v>
      </c>
      <c r="C13" t="s">
        <v>460</v>
      </c>
      <c r="D13" s="6">
        <v>150000</v>
      </c>
      <c r="E13" t="s">
        <v>29</v>
      </c>
      <c r="F13" s="4" t="s">
        <v>2</v>
      </c>
    </row>
    <row r="14" spans="1:6" ht="24" x14ac:dyDescent="0.2">
      <c r="A14">
        <v>3</v>
      </c>
      <c r="B14" t="s">
        <v>454</v>
      </c>
      <c r="C14" t="s">
        <v>461</v>
      </c>
      <c r="D14" s="6">
        <v>212500</v>
      </c>
      <c r="E14" t="s">
        <v>29</v>
      </c>
      <c r="F14" s="4" t="s">
        <v>2</v>
      </c>
    </row>
    <row r="15" spans="1:6" ht="24" x14ac:dyDescent="0.2">
      <c r="A15">
        <v>4</v>
      </c>
      <c r="B15" t="s">
        <v>455</v>
      </c>
      <c r="C15" t="s">
        <v>463</v>
      </c>
      <c r="D15" s="6">
        <v>104500</v>
      </c>
      <c r="E15" t="s">
        <v>29</v>
      </c>
      <c r="F15" s="4" t="s">
        <v>2</v>
      </c>
    </row>
    <row r="16" spans="1:6" ht="24" x14ac:dyDescent="0.2">
      <c r="A16">
        <v>5</v>
      </c>
      <c r="B16" t="s">
        <v>456</v>
      </c>
      <c r="C16" t="s">
        <v>459</v>
      </c>
      <c r="D16" s="6">
        <v>165000</v>
      </c>
      <c r="E16" t="s">
        <v>29</v>
      </c>
      <c r="F16" s="4" t="s">
        <v>2</v>
      </c>
    </row>
    <row r="17" spans="1:6" ht="24" x14ac:dyDescent="0.2">
      <c r="A17">
        <v>6</v>
      </c>
      <c r="B17" t="s">
        <v>457</v>
      </c>
      <c r="C17" t="s">
        <v>462</v>
      </c>
      <c r="D17" s="6">
        <v>233750</v>
      </c>
      <c r="E17" t="s">
        <v>29</v>
      </c>
      <c r="F17" s="4" t="s">
        <v>2</v>
      </c>
    </row>
    <row r="18" spans="1:6" ht="12.75" x14ac:dyDescent="0.2">
      <c r="A18" s="43" t="s">
        <v>28</v>
      </c>
      <c r="B18" s="43"/>
      <c r="C18" s="43" t="s">
        <v>37</v>
      </c>
      <c r="D18" s="43"/>
      <c r="E18" s="43"/>
      <c r="F18" s="43"/>
    </row>
    <row r="19" spans="1:6" ht="12.75" x14ac:dyDescent="0.2">
      <c r="D19" s="6"/>
      <c r="F19" s="4"/>
    </row>
    <row r="20" spans="1:6" ht="12.75" x14ac:dyDescent="0.2">
      <c r="A20" s="43" t="s">
        <v>34</v>
      </c>
      <c r="B20" s="43"/>
      <c r="C20" s="43" t="s">
        <v>50</v>
      </c>
      <c r="D20" s="43"/>
      <c r="E20" s="43"/>
      <c r="F20" s="43"/>
    </row>
    <row r="21" spans="1:6" ht="12.75" customHeight="1" x14ac:dyDescent="0.2">
      <c r="B21" s="47" t="s">
        <v>306</v>
      </c>
      <c r="C21" s="48"/>
      <c r="D21" s="48"/>
      <c r="E21" s="48"/>
      <c r="F21" s="49"/>
    </row>
    <row r="22" spans="1:6" ht="12.75" x14ac:dyDescent="0.2">
      <c r="A22" s="7" t="s">
        <v>2</v>
      </c>
      <c r="B22" s="5" t="s">
        <v>2</v>
      </c>
      <c r="C22" t="s">
        <v>30</v>
      </c>
      <c r="D22" s="8" t="s">
        <v>32</v>
      </c>
      <c r="E22" t="s">
        <v>31</v>
      </c>
      <c r="F22" s="4" t="s">
        <v>2</v>
      </c>
    </row>
    <row r="23" spans="1:6" ht="12.75" x14ac:dyDescent="0.2">
      <c r="A23" s="7" t="s">
        <v>2</v>
      </c>
      <c r="B23" s="5" t="s">
        <v>2</v>
      </c>
      <c r="C23" t="s">
        <v>51</v>
      </c>
      <c r="D23" s="8">
        <v>25</v>
      </c>
      <c r="E23" t="s">
        <v>31</v>
      </c>
      <c r="F23" s="4" t="s">
        <v>2</v>
      </c>
    </row>
    <row r="24" spans="1:6" ht="12.75" x14ac:dyDescent="0.2">
      <c r="A24" s="7" t="s">
        <v>2</v>
      </c>
      <c r="B24" s="5" t="s">
        <v>2</v>
      </c>
      <c r="C24" t="s">
        <v>303</v>
      </c>
      <c r="D24" s="8">
        <v>30</v>
      </c>
      <c r="E24" t="s">
        <v>31</v>
      </c>
      <c r="F24" s="4" t="s">
        <v>2</v>
      </c>
    </row>
    <row r="25" spans="1:6" ht="12.75" x14ac:dyDescent="0.2">
      <c r="A25" s="7" t="s">
        <v>2</v>
      </c>
      <c r="B25" s="5" t="s">
        <v>2</v>
      </c>
      <c r="C25" t="s">
        <v>304</v>
      </c>
      <c r="D25" s="8">
        <v>35</v>
      </c>
      <c r="E25" t="s">
        <v>31</v>
      </c>
      <c r="F25" s="4" t="s">
        <v>2</v>
      </c>
    </row>
    <row r="26" spans="1:6" ht="12.75" x14ac:dyDescent="0.2">
      <c r="A26" s="7" t="s">
        <v>2</v>
      </c>
      <c r="B26" s="5" t="s">
        <v>2</v>
      </c>
      <c r="C26" t="s">
        <v>305</v>
      </c>
      <c r="D26" s="8">
        <v>40</v>
      </c>
      <c r="E26" t="s">
        <v>31</v>
      </c>
      <c r="F26" s="4" t="s">
        <v>2</v>
      </c>
    </row>
    <row r="27" spans="1:6" ht="12.75" x14ac:dyDescent="0.2">
      <c r="A27" s="43" t="s">
        <v>35</v>
      </c>
      <c r="B27" s="43"/>
      <c r="C27" s="43" t="s">
        <v>36</v>
      </c>
      <c r="D27" s="43"/>
      <c r="E27" s="43"/>
      <c r="F27" s="43"/>
    </row>
    <row r="28" spans="1:6" ht="63.75" customHeight="1" x14ac:dyDescent="0.2">
      <c r="B28" s="47" t="s">
        <v>64</v>
      </c>
      <c r="C28" s="48"/>
      <c r="D28" s="48"/>
      <c r="E28" s="48"/>
      <c r="F28" s="49"/>
    </row>
  </sheetData>
  <mergeCells count="27">
    <mergeCell ref="A11:B11"/>
    <mergeCell ref="C11:F11"/>
    <mergeCell ref="B28:F28"/>
    <mergeCell ref="A18:B18"/>
    <mergeCell ref="C18:F18"/>
    <mergeCell ref="A27:B27"/>
    <mergeCell ref="C27:F27"/>
    <mergeCell ref="A20:B20"/>
    <mergeCell ref="C20:F20"/>
    <mergeCell ref="B21:F21"/>
    <mergeCell ref="D6:E6"/>
    <mergeCell ref="A7:B7"/>
    <mergeCell ref="C7:F7"/>
    <mergeCell ref="A8:B8"/>
    <mergeCell ref="C8:F8"/>
    <mergeCell ref="A4:B4"/>
    <mergeCell ref="C4:E4"/>
    <mergeCell ref="F4:F5"/>
    <mergeCell ref="A5:B5"/>
    <mergeCell ref="C5:E5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 xr:uid="{00000000-0004-0000-0500-000000000000}"/>
    <hyperlink ref="F4" location="Содержание!A1" display="Содержание!A1" xr:uid="{00000000-0004-0000-05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17.57031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4" customWidth="1"/>
  </cols>
  <sheetData>
    <row r="1" spans="1:6" x14ac:dyDescent="0.2">
      <c r="A1" s="34" t="s">
        <v>0</v>
      </c>
      <c r="B1" s="34"/>
      <c r="C1" s="1" t="s">
        <v>250</v>
      </c>
      <c r="D1" s="34" t="s">
        <v>1</v>
      </c>
      <c r="E1" s="34"/>
      <c r="F1" s="24">
        <v>44063</v>
      </c>
    </row>
    <row r="2" spans="1:6" x14ac:dyDescent="0.2">
      <c r="A2" s="34" t="s">
        <v>3</v>
      </c>
      <c r="B2" s="34"/>
      <c r="C2" s="1" t="s">
        <v>100</v>
      </c>
      <c r="D2" s="34" t="s">
        <v>4</v>
      </c>
      <c r="E2" s="34"/>
      <c r="F2" s="35" t="s">
        <v>15</v>
      </c>
    </row>
    <row r="3" spans="1:6" x14ac:dyDescent="0.2">
      <c r="A3" s="34" t="s">
        <v>5</v>
      </c>
      <c r="B3" s="34"/>
      <c r="C3" s="35" t="s">
        <v>101</v>
      </c>
      <c r="D3" s="35"/>
      <c r="E3" s="35"/>
      <c r="F3" s="35"/>
    </row>
    <row r="4" spans="1:6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</row>
    <row r="5" spans="1:6" x14ac:dyDescent="0.2">
      <c r="A5" s="34" t="s">
        <v>7</v>
      </c>
      <c r="B5" s="34"/>
      <c r="C5" s="35" t="s">
        <v>103</v>
      </c>
      <c r="D5" s="35"/>
      <c r="E5" s="35"/>
      <c r="F5" s="39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6" t="s">
        <v>23</v>
      </c>
      <c r="E6" s="38"/>
      <c r="F6" s="2" t="s">
        <v>24</v>
      </c>
    </row>
    <row r="7" spans="1:6" ht="12.75" x14ac:dyDescent="0.2">
      <c r="A7" s="43" t="s">
        <v>25</v>
      </c>
      <c r="B7" s="43"/>
      <c r="C7" s="43" t="s">
        <v>15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56.25" x14ac:dyDescent="0.2">
      <c r="A9">
        <v>1</v>
      </c>
      <c r="B9" t="s">
        <v>128</v>
      </c>
      <c r="C9" t="s">
        <v>65</v>
      </c>
      <c r="D9" s="6">
        <v>90000</v>
      </c>
      <c r="E9" t="s">
        <v>29</v>
      </c>
      <c r="F9" s="4" t="s">
        <v>66</v>
      </c>
    </row>
    <row r="10" spans="1:6" ht="56.25" x14ac:dyDescent="0.2">
      <c r="A10">
        <v>2</v>
      </c>
      <c r="B10" t="s">
        <v>129</v>
      </c>
      <c r="C10" t="s">
        <v>67</v>
      </c>
      <c r="D10" s="6">
        <v>99000.000000000015</v>
      </c>
      <c r="E10" t="s">
        <v>29</v>
      </c>
      <c r="F10" s="4" t="s">
        <v>66</v>
      </c>
    </row>
    <row r="11" spans="1:6" ht="12.75" x14ac:dyDescent="0.2">
      <c r="A11" s="43" t="s">
        <v>27</v>
      </c>
      <c r="B11" s="43"/>
      <c r="C11" s="43" t="s">
        <v>39</v>
      </c>
      <c r="D11" s="43"/>
      <c r="E11" s="43"/>
      <c r="F11" s="43"/>
    </row>
    <row r="12" spans="1:6" ht="24" x14ac:dyDescent="0.2">
      <c r="A12">
        <v>1</v>
      </c>
      <c r="B12" t="s">
        <v>464</v>
      </c>
      <c r="C12" t="s">
        <v>470</v>
      </c>
      <c r="D12" s="6">
        <v>34200</v>
      </c>
      <c r="E12" t="s">
        <v>29</v>
      </c>
      <c r="F12" s="4" t="s">
        <v>2</v>
      </c>
    </row>
    <row r="13" spans="1:6" ht="24" x14ac:dyDescent="0.2">
      <c r="A13">
        <v>2</v>
      </c>
      <c r="B13" t="s">
        <v>465</v>
      </c>
      <c r="C13" t="s">
        <v>471</v>
      </c>
      <c r="D13" s="6">
        <v>54000</v>
      </c>
      <c r="E13" t="s">
        <v>29</v>
      </c>
      <c r="F13" s="4" t="s">
        <v>2</v>
      </c>
    </row>
    <row r="14" spans="1:6" ht="24" x14ac:dyDescent="0.2">
      <c r="A14">
        <v>3</v>
      </c>
      <c r="B14" t="s">
        <v>466</v>
      </c>
      <c r="C14" t="s">
        <v>472</v>
      </c>
      <c r="D14" s="6">
        <v>76500</v>
      </c>
      <c r="E14" t="s">
        <v>29</v>
      </c>
      <c r="F14" s="4" t="s">
        <v>2</v>
      </c>
    </row>
    <row r="15" spans="1:6" ht="24" x14ac:dyDescent="0.2">
      <c r="A15">
        <v>4</v>
      </c>
      <c r="B15" t="s">
        <v>467</v>
      </c>
      <c r="C15" t="s">
        <v>473</v>
      </c>
      <c r="D15" s="6">
        <v>37620.000000000007</v>
      </c>
      <c r="E15" t="s">
        <v>29</v>
      </c>
      <c r="F15" s="4" t="s">
        <v>2</v>
      </c>
    </row>
    <row r="16" spans="1:6" ht="24" x14ac:dyDescent="0.2">
      <c r="A16">
        <v>5</v>
      </c>
      <c r="B16" t="s">
        <v>468</v>
      </c>
      <c r="C16" t="s">
        <v>474</v>
      </c>
      <c r="D16" s="6">
        <v>59400.000000000007</v>
      </c>
      <c r="E16" t="s">
        <v>29</v>
      </c>
      <c r="F16" s="4" t="s">
        <v>2</v>
      </c>
    </row>
    <row r="17" spans="1:6" ht="24" x14ac:dyDescent="0.2">
      <c r="A17">
        <v>6</v>
      </c>
      <c r="B17" t="s">
        <v>469</v>
      </c>
      <c r="C17" t="s">
        <v>475</v>
      </c>
      <c r="D17" s="6">
        <v>84150.000000000015</v>
      </c>
      <c r="E17" t="s">
        <v>29</v>
      </c>
      <c r="F17" s="4" t="s">
        <v>2</v>
      </c>
    </row>
    <row r="18" spans="1:6" ht="12.75" x14ac:dyDescent="0.2">
      <c r="A18" s="43" t="s">
        <v>28</v>
      </c>
      <c r="B18" s="43"/>
      <c r="C18" s="43" t="s">
        <v>37</v>
      </c>
      <c r="D18" s="43"/>
      <c r="E18" s="43"/>
      <c r="F18" s="43"/>
    </row>
    <row r="19" spans="1:6" ht="12.75" x14ac:dyDescent="0.2">
      <c r="D19" s="6"/>
      <c r="F19" s="4"/>
    </row>
    <row r="20" spans="1:6" ht="12.75" x14ac:dyDescent="0.2">
      <c r="A20" s="43" t="s">
        <v>34</v>
      </c>
      <c r="B20" s="43"/>
      <c r="C20" s="43" t="s">
        <v>50</v>
      </c>
      <c r="D20" s="43"/>
      <c r="E20" s="43"/>
      <c r="F20" s="43"/>
    </row>
    <row r="21" spans="1:6" ht="12.75" customHeight="1" x14ac:dyDescent="0.2">
      <c r="B21" s="47" t="s">
        <v>306</v>
      </c>
      <c r="C21" s="48"/>
      <c r="D21" s="48"/>
      <c r="E21" s="48"/>
      <c r="F21" s="49"/>
    </row>
    <row r="22" spans="1:6" ht="12.75" x14ac:dyDescent="0.2">
      <c r="A22" s="7" t="s">
        <v>2</v>
      </c>
      <c r="B22" s="5" t="s">
        <v>2</v>
      </c>
      <c r="C22" t="s">
        <v>30</v>
      </c>
      <c r="D22" s="8" t="s">
        <v>32</v>
      </c>
      <c r="E22" t="s">
        <v>31</v>
      </c>
      <c r="F22" s="4" t="s">
        <v>2</v>
      </c>
    </row>
    <row r="23" spans="1:6" ht="12.75" x14ac:dyDescent="0.2">
      <c r="A23" s="7" t="s">
        <v>2</v>
      </c>
      <c r="B23" s="5" t="s">
        <v>2</v>
      </c>
      <c r="C23" t="s">
        <v>51</v>
      </c>
      <c r="D23" s="8">
        <v>25</v>
      </c>
      <c r="E23" t="s">
        <v>31</v>
      </c>
      <c r="F23" s="4" t="s">
        <v>2</v>
      </c>
    </row>
    <row r="24" spans="1:6" ht="12.75" x14ac:dyDescent="0.2">
      <c r="A24" s="7" t="s">
        <v>2</v>
      </c>
      <c r="B24" s="5" t="s">
        <v>2</v>
      </c>
      <c r="C24" t="s">
        <v>303</v>
      </c>
      <c r="D24" s="8">
        <v>30</v>
      </c>
      <c r="E24" t="s">
        <v>31</v>
      </c>
      <c r="F24" s="4" t="s">
        <v>2</v>
      </c>
    </row>
    <row r="25" spans="1:6" ht="12.75" x14ac:dyDescent="0.2">
      <c r="A25" s="7" t="s">
        <v>2</v>
      </c>
      <c r="B25" s="5" t="s">
        <v>2</v>
      </c>
      <c r="C25" t="s">
        <v>304</v>
      </c>
      <c r="D25" s="8">
        <v>35</v>
      </c>
      <c r="E25" t="s">
        <v>31</v>
      </c>
      <c r="F25" s="4" t="s">
        <v>2</v>
      </c>
    </row>
    <row r="26" spans="1:6" ht="12.75" x14ac:dyDescent="0.2">
      <c r="A26" s="7" t="s">
        <v>2</v>
      </c>
      <c r="B26" s="5" t="s">
        <v>2</v>
      </c>
      <c r="C26" t="s">
        <v>305</v>
      </c>
      <c r="D26" s="8">
        <v>40</v>
      </c>
      <c r="E26" t="s">
        <v>31</v>
      </c>
      <c r="F26" s="4" t="s">
        <v>2</v>
      </c>
    </row>
    <row r="27" spans="1:6" ht="12.75" x14ac:dyDescent="0.2">
      <c r="A27" s="43" t="s">
        <v>35</v>
      </c>
      <c r="B27" s="43"/>
      <c r="C27" s="43" t="s">
        <v>36</v>
      </c>
      <c r="D27" s="43"/>
      <c r="E27" s="43"/>
      <c r="F27" s="43"/>
    </row>
    <row r="28" spans="1:6" ht="63.75" customHeight="1" x14ac:dyDescent="0.2">
      <c r="B28" s="47" t="s">
        <v>64</v>
      </c>
      <c r="C28" s="48"/>
      <c r="D28" s="48"/>
      <c r="E28" s="48"/>
      <c r="F28" s="49"/>
    </row>
  </sheetData>
  <mergeCells count="27">
    <mergeCell ref="A11:B11"/>
    <mergeCell ref="C11:F11"/>
    <mergeCell ref="B28:F28"/>
    <mergeCell ref="A18:B18"/>
    <mergeCell ref="C18:F18"/>
    <mergeCell ref="A27:B27"/>
    <mergeCell ref="C27:F27"/>
    <mergeCell ref="A20:B20"/>
    <mergeCell ref="C20:F20"/>
    <mergeCell ref="B21:F21"/>
    <mergeCell ref="D6:E6"/>
    <mergeCell ref="A7:B7"/>
    <mergeCell ref="C7:F7"/>
    <mergeCell ref="A8:B8"/>
    <mergeCell ref="C8:F8"/>
    <mergeCell ref="A4:B4"/>
    <mergeCell ref="C4:E4"/>
    <mergeCell ref="F4:F5"/>
    <mergeCell ref="A5:B5"/>
    <mergeCell ref="C5:E5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 xr:uid="{00000000-0004-0000-0600-000000000000}"/>
    <hyperlink ref="F4" location="Содержание!A1" display="Содержание!A1" xr:uid="{00000000-0004-0000-06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23.8554687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5" customWidth="1"/>
  </cols>
  <sheetData>
    <row r="1" spans="1:6" x14ac:dyDescent="0.2">
      <c r="A1" s="34" t="s">
        <v>0</v>
      </c>
      <c r="B1" s="34"/>
      <c r="C1" s="1" t="s">
        <v>250</v>
      </c>
      <c r="D1" s="34" t="s">
        <v>1</v>
      </c>
      <c r="E1" s="34"/>
      <c r="F1" s="24">
        <v>44063</v>
      </c>
    </row>
    <row r="2" spans="1:6" x14ac:dyDescent="0.2">
      <c r="A2" s="34" t="s">
        <v>3</v>
      </c>
      <c r="B2" s="34"/>
      <c r="C2" s="1" t="s">
        <v>100</v>
      </c>
      <c r="D2" s="34" t="s">
        <v>4</v>
      </c>
      <c r="E2" s="34"/>
      <c r="F2" s="35" t="s">
        <v>16</v>
      </c>
    </row>
    <row r="3" spans="1:6" x14ac:dyDescent="0.2">
      <c r="A3" s="34" t="s">
        <v>5</v>
      </c>
      <c r="B3" s="34"/>
      <c r="C3" s="35" t="s">
        <v>101</v>
      </c>
      <c r="D3" s="35"/>
      <c r="E3" s="35"/>
      <c r="F3" s="35"/>
    </row>
    <row r="4" spans="1:6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</row>
    <row r="5" spans="1:6" x14ac:dyDescent="0.2">
      <c r="A5" s="34" t="s">
        <v>7</v>
      </c>
      <c r="B5" s="34"/>
      <c r="C5" s="35" t="s">
        <v>103</v>
      </c>
      <c r="D5" s="35"/>
      <c r="E5" s="35"/>
      <c r="F5" s="39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6" t="s">
        <v>23</v>
      </c>
      <c r="E6" s="38"/>
      <c r="F6" s="2" t="s">
        <v>24</v>
      </c>
    </row>
    <row r="7" spans="1:6" ht="12.75" x14ac:dyDescent="0.2">
      <c r="A7" s="43" t="s">
        <v>25</v>
      </c>
      <c r="B7" s="43"/>
      <c r="C7" s="43" t="s">
        <v>16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45" x14ac:dyDescent="0.2">
      <c r="A9">
        <v>1</v>
      </c>
      <c r="B9" t="s">
        <v>130</v>
      </c>
      <c r="C9" t="s">
        <v>68</v>
      </c>
      <c r="D9" s="6">
        <v>110000</v>
      </c>
      <c r="E9" t="s">
        <v>29</v>
      </c>
      <c r="F9" s="4" t="s">
        <v>69</v>
      </c>
    </row>
    <row r="10" spans="1:6" ht="45" x14ac:dyDescent="0.2">
      <c r="A10">
        <v>2</v>
      </c>
      <c r="B10" t="s">
        <v>131</v>
      </c>
      <c r="C10" t="s">
        <v>70</v>
      </c>
      <c r="D10" s="6">
        <v>121000.00000000001</v>
      </c>
      <c r="E10" t="s">
        <v>29</v>
      </c>
      <c r="F10" s="4" t="s">
        <v>69</v>
      </c>
    </row>
    <row r="11" spans="1:6" ht="12.75" x14ac:dyDescent="0.2">
      <c r="A11" s="43" t="s">
        <v>27</v>
      </c>
      <c r="B11" s="43"/>
      <c r="C11" s="43" t="s">
        <v>39</v>
      </c>
      <c r="D11" s="43"/>
      <c r="E11" s="43"/>
      <c r="F11" s="43"/>
    </row>
    <row r="12" spans="1:6" ht="24" x14ac:dyDescent="0.2">
      <c r="A12">
        <v>1</v>
      </c>
      <c r="B12" t="s">
        <v>476</v>
      </c>
      <c r="C12" t="s">
        <v>482</v>
      </c>
      <c r="D12" s="6">
        <v>41800</v>
      </c>
      <c r="E12" t="s">
        <v>29</v>
      </c>
      <c r="F12" s="4" t="s">
        <v>2</v>
      </c>
    </row>
    <row r="13" spans="1:6" ht="24" x14ac:dyDescent="0.2">
      <c r="A13">
        <v>2</v>
      </c>
      <c r="B13" t="s">
        <v>477</v>
      </c>
      <c r="C13" t="s">
        <v>483</v>
      </c>
      <c r="D13" s="6">
        <v>66000</v>
      </c>
      <c r="E13" t="s">
        <v>29</v>
      </c>
      <c r="F13" s="4" t="s">
        <v>2</v>
      </c>
    </row>
    <row r="14" spans="1:6" ht="24" x14ac:dyDescent="0.2">
      <c r="A14">
        <v>3</v>
      </c>
      <c r="B14" t="s">
        <v>478</v>
      </c>
      <c r="C14" t="s">
        <v>484</v>
      </c>
      <c r="D14" s="6">
        <v>93500</v>
      </c>
      <c r="E14" t="s">
        <v>29</v>
      </c>
      <c r="F14" s="4" t="s">
        <v>2</v>
      </c>
    </row>
    <row r="15" spans="1:6" ht="24" x14ac:dyDescent="0.2">
      <c r="A15">
        <v>4</v>
      </c>
      <c r="B15" t="s">
        <v>479</v>
      </c>
      <c r="C15" t="s">
        <v>485</v>
      </c>
      <c r="D15" s="6">
        <v>45980.000000000007</v>
      </c>
      <c r="E15" t="s">
        <v>29</v>
      </c>
      <c r="F15" s="4" t="s">
        <v>2</v>
      </c>
    </row>
    <row r="16" spans="1:6" ht="24" x14ac:dyDescent="0.2">
      <c r="A16">
        <v>5</v>
      </c>
      <c r="B16" t="s">
        <v>480</v>
      </c>
      <c r="C16" t="s">
        <v>486</v>
      </c>
      <c r="D16" s="6">
        <v>72600</v>
      </c>
      <c r="E16" t="s">
        <v>29</v>
      </c>
      <c r="F16" s="4" t="s">
        <v>2</v>
      </c>
    </row>
    <row r="17" spans="1:6" ht="24" x14ac:dyDescent="0.2">
      <c r="A17">
        <v>6</v>
      </c>
      <c r="B17" t="s">
        <v>481</v>
      </c>
      <c r="C17" t="s">
        <v>487</v>
      </c>
      <c r="D17" s="6">
        <v>102850.00000000001</v>
      </c>
      <c r="E17" t="s">
        <v>29</v>
      </c>
      <c r="F17" s="4" t="s">
        <v>2</v>
      </c>
    </row>
    <row r="18" spans="1:6" ht="12.75" x14ac:dyDescent="0.2">
      <c r="A18" s="43" t="s">
        <v>28</v>
      </c>
      <c r="B18" s="43"/>
      <c r="C18" s="43" t="s">
        <v>37</v>
      </c>
      <c r="D18" s="43"/>
      <c r="E18" s="43"/>
      <c r="F18" s="43"/>
    </row>
    <row r="19" spans="1:6" ht="12.75" x14ac:dyDescent="0.2">
      <c r="D19" s="6"/>
      <c r="F19" s="4"/>
    </row>
    <row r="20" spans="1:6" ht="12.75" x14ac:dyDescent="0.2">
      <c r="A20" s="43" t="s">
        <v>34</v>
      </c>
      <c r="B20" s="43"/>
      <c r="C20" s="43" t="s">
        <v>50</v>
      </c>
      <c r="D20" s="43"/>
      <c r="E20" s="43"/>
      <c r="F20" s="43"/>
    </row>
    <row r="21" spans="1:6" ht="12.75" customHeight="1" x14ac:dyDescent="0.2">
      <c r="B21" s="47" t="s">
        <v>306</v>
      </c>
      <c r="C21" s="48"/>
      <c r="D21" s="48"/>
      <c r="E21" s="48"/>
      <c r="F21" s="49"/>
    </row>
    <row r="22" spans="1:6" ht="12.75" x14ac:dyDescent="0.2">
      <c r="A22" s="7" t="s">
        <v>2</v>
      </c>
      <c r="B22" s="5" t="s">
        <v>2</v>
      </c>
      <c r="C22" t="s">
        <v>30</v>
      </c>
      <c r="D22" s="8" t="s">
        <v>32</v>
      </c>
      <c r="E22" t="s">
        <v>31</v>
      </c>
      <c r="F22" s="4" t="s">
        <v>2</v>
      </c>
    </row>
    <row r="23" spans="1:6" ht="12.75" x14ac:dyDescent="0.2">
      <c r="A23" s="7" t="s">
        <v>2</v>
      </c>
      <c r="B23" s="5" t="s">
        <v>2</v>
      </c>
      <c r="C23" t="s">
        <v>51</v>
      </c>
      <c r="D23" s="8">
        <v>25</v>
      </c>
      <c r="E23" t="s">
        <v>31</v>
      </c>
      <c r="F23" s="4" t="s">
        <v>2</v>
      </c>
    </row>
    <row r="24" spans="1:6" ht="12.75" x14ac:dyDescent="0.2">
      <c r="A24" s="7" t="s">
        <v>2</v>
      </c>
      <c r="B24" s="5" t="s">
        <v>2</v>
      </c>
      <c r="C24" t="s">
        <v>303</v>
      </c>
      <c r="D24" s="8">
        <v>30</v>
      </c>
      <c r="E24" t="s">
        <v>31</v>
      </c>
      <c r="F24" s="4" t="s">
        <v>2</v>
      </c>
    </row>
    <row r="25" spans="1:6" ht="12.75" x14ac:dyDescent="0.2">
      <c r="A25" s="7" t="s">
        <v>2</v>
      </c>
      <c r="B25" s="5" t="s">
        <v>2</v>
      </c>
      <c r="C25" t="s">
        <v>304</v>
      </c>
      <c r="D25" s="8">
        <v>35</v>
      </c>
      <c r="E25" t="s">
        <v>31</v>
      </c>
      <c r="F25" s="4" t="s">
        <v>2</v>
      </c>
    </row>
    <row r="26" spans="1:6" ht="12.75" x14ac:dyDescent="0.2">
      <c r="A26" s="7" t="s">
        <v>2</v>
      </c>
      <c r="B26" s="5" t="s">
        <v>2</v>
      </c>
      <c r="C26" t="s">
        <v>305</v>
      </c>
      <c r="D26" s="8">
        <v>40</v>
      </c>
      <c r="E26" t="s">
        <v>31</v>
      </c>
      <c r="F26" s="4" t="s">
        <v>2</v>
      </c>
    </row>
    <row r="27" spans="1:6" ht="12.75" x14ac:dyDescent="0.2">
      <c r="A27" s="43" t="s">
        <v>35</v>
      </c>
      <c r="B27" s="43"/>
      <c r="C27" s="43" t="s">
        <v>36</v>
      </c>
      <c r="D27" s="43"/>
      <c r="E27" s="43"/>
      <c r="F27" s="43"/>
    </row>
    <row r="28" spans="1:6" ht="63.75" customHeight="1" x14ac:dyDescent="0.2">
      <c r="B28" s="47" t="s">
        <v>64</v>
      </c>
      <c r="C28" s="48"/>
      <c r="D28" s="48"/>
      <c r="E28" s="48"/>
      <c r="F28" s="49"/>
    </row>
  </sheetData>
  <mergeCells count="27">
    <mergeCell ref="A11:B11"/>
    <mergeCell ref="C11:F11"/>
    <mergeCell ref="B28:F28"/>
    <mergeCell ref="A18:B18"/>
    <mergeCell ref="C18:F18"/>
    <mergeCell ref="A27:B27"/>
    <mergeCell ref="C27:F27"/>
    <mergeCell ref="A20:B20"/>
    <mergeCell ref="C20:F20"/>
    <mergeCell ref="B21:F21"/>
    <mergeCell ref="D6:E6"/>
    <mergeCell ref="A7:B7"/>
    <mergeCell ref="C7:F7"/>
    <mergeCell ref="A8:B8"/>
    <mergeCell ref="C8:F8"/>
    <mergeCell ref="A4:B4"/>
    <mergeCell ref="C4:E4"/>
    <mergeCell ref="F4:F5"/>
    <mergeCell ref="A5:B5"/>
    <mergeCell ref="C5:E5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 xr:uid="{00000000-0004-0000-0700-000000000000}"/>
    <hyperlink ref="F4" location="Содержание!A1" display="Содержание!A1" xr:uid="{00000000-0004-0000-07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4"/>
  <sheetViews>
    <sheetView workbookViewId="0">
      <pane ySplit="6" topLeftCell="A34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21.5703125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22.7109375" customWidth="1"/>
  </cols>
  <sheetData>
    <row r="1" spans="1:6" x14ac:dyDescent="0.2">
      <c r="A1" s="34" t="s">
        <v>0</v>
      </c>
      <c r="B1" s="34"/>
      <c r="C1" s="1" t="s">
        <v>250</v>
      </c>
      <c r="D1" s="34" t="s">
        <v>1</v>
      </c>
      <c r="E1" s="34"/>
      <c r="F1" s="24">
        <v>44063</v>
      </c>
    </row>
    <row r="2" spans="1:6" x14ac:dyDescent="0.2">
      <c r="A2" s="34" t="s">
        <v>3</v>
      </c>
      <c r="B2" s="34"/>
      <c r="C2" s="1" t="s">
        <v>100</v>
      </c>
      <c r="D2" s="34" t="s">
        <v>4</v>
      </c>
      <c r="E2" s="34"/>
      <c r="F2" s="35" t="s">
        <v>17</v>
      </c>
    </row>
    <row r="3" spans="1:6" x14ac:dyDescent="0.2">
      <c r="A3" s="34" t="s">
        <v>5</v>
      </c>
      <c r="B3" s="34"/>
      <c r="C3" s="35" t="s">
        <v>101</v>
      </c>
      <c r="D3" s="35"/>
      <c r="E3" s="35"/>
      <c r="F3" s="35"/>
    </row>
    <row r="4" spans="1:6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</row>
    <row r="5" spans="1:6" x14ac:dyDescent="0.2">
      <c r="A5" s="34" t="s">
        <v>7</v>
      </c>
      <c r="B5" s="34"/>
      <c r="C5" s="35" t="s">
        <v>103</v>
      </c>
      <c r="D5" s="35"/>
      <c r="E5" s="35"/>
      <c r="F5" s="39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6" t="s">
        <v>23</v>
      </c>
      <c r="E6" s="38"/>
      <c r="F6" s="2" t="s">
        <v>24</v>
      </c>
    </row>
    <row r="7" spans="1:6" ht="12.75" x14ac:dyDescent="0.2">
      <c r="A7" s="43" t="s">
        <v>25</v>
      </c>
      <c r="B7" s="43"/>
      <c r="C7" s="43" t="s">
        <v>17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12.75" x14ac:dyDescent="0.2">
      <c r="A9" s="43" t="s">
        <v>27</v>
      </c>
      <c r="B9" s="43"/>
      <c r="C9" s="43" t="s">
        <v>707</v>
      </c>
      <c r="D9" s="43"/>
      <c r="E9" s="43"/>
      <c r="F9" s="43"/>
    </row>
    <row r="10" spans="1:6" ht="123.75" x14ac:dyDescent="0.2">
      <c r="A10">
        <v>1</v>
      </c>
      <c r="B10" s="19" t="s">
        <v>205</v>
      </c>
      <c r="C10" s="20" t="s">
        <v>204</v>
      </c>
      <c r="D10" s="10">
        <v>380000</v>
      </c>
      <c r="E10" t="s">
        <v>29</v>
      </c>
      <c r="F10" s="4" t="s">
        <v>228</v>
      </c>
    </row>
    <row r="11" spans="1:6" ht="123.75" x14ac:dyDescent="0.2">
      <c r="A11">
        <v>2</v>
      </c>
      <c r="B11" s="19" t="s">
        <v>207</v>
      </c>
      <c r="C11" s="20" t="s">
        <v>206</v>
      </c>
      <c r="D11" s="10">
        <v>418000.00000000006</v>
      </c>
      <c r="E11" t="s">
        <v>29</v>
      </c>
      <c r="F11" s="4" t="s">
        <v>228</v>
      </c>
    </row>
    <row r="12" spans="1:6" ht="112.5" x14ac:dyDescent="0.2">
      <c r="A12">
        <v>3</v>
      </c>
      <c r="B12" s="19" t="s">
        <v>208</v>
      </c>
      <c r="C12" s="20" t="s">
        <v>210</v>
      </c>
      <c r="D12" s="10">
        <v>290000</v>
      </c>
      <c r="E12" t="s">
        <v>29</v>
      </c>
      <c r="F12" s="4" t="s">
        <v>212</v>
      </c>
    </row>
    <row r="13" spans="1:6" ht="112.5" x14ac:dyDescent="0.2">
      <c r="A13">
        <v>4</v>
      </c>
      <c r="B13" s="19" t="s">
        <v>209</v>
      </c>
      <c r="C13" s="20" t="s">
        <v>211</v>
      </c>
      <c r="D13" s="10">
        <v>319000</v>
      </c>
      <c r="E13" t="s">
        <v>29</v>
      </c>
      <c r="F13" s="4" t="s">
        <v>212</v>
      </c>
    </row>
    <row r="14" spans="1:6" ht="24" x14ac:dyDescent="0.2">
      <c r="A14">
        <v>5</v>
      </c>
      <c r="B14" s="19" t="s">
        <v>226</v>
      </c>
      <c r="C14" s="20" t="s">
        <v>223</v>
      </c>
      <c r="D14" s="10">
        <v>700000</v>
      </c>
      <c r="E14" t="s">
        <v>29</v>
      </c>
      <c r="F14" s="4" t="s">
        <v>225</v>
      </c>
    </row>
    <row r="15" spans="1:6" ht="24" x14ac:dyDescent="0.2">
      <c r="A15">
        <v>6</v>
      </c>
      <c r="B15" s="19" t="s">
        <v>227</v>
      </c>
      <c r="C15" s="20" t="s">
        <v>224</v>
      </c>
      <c r="D15" s="10">
        <v>770000.00000000012</v>
      </c>
      <c r="E15" t="s">
        <v>29</v>
      </c>
      <c r="F15" s="4" t="s">
        <v>225</v>
      </c>
    </row>
    <row r="16" spans="1:6" ht="33.75" x14ac:dyDescent="0.2">
      <c r="A16">
        <v>7</v>
      </c>
      <c r="B16" t="s">
        <v>142</v>
      </c>
      <c r="C16" s="9" t="s">
        <v>85</v>
      </c>
      <c r="D16" s="10">
        <v>55000</v>
      </c>
      <c r="E16" t="s">
        <v>29</v>
      </c>
      <c r="F16" s="4" t="s">
        <v>213</v>
      </c>
    </row>
    <row r="17" spans="1:7" ht="33.75" x14ac:dyDescent="0.2">
      <c r="A17">
        <v>8</v>
      </c>
      <c r="B17" t="s">
        <v>143</v>
      </c>
      <c r="C17" s="9" t="s">
        <v>86</v>
      </c>
      <c r="D17" s="10">
        <v>60500.000000000007</v>
      </c>
      <c r="E17" t="s">
        <v>29</v>
      </c>
      <c r="F17" s="4" t="s">
        <v>213</v>
      </c>
    </row>
    <row r="18" spans="1:7" ht="12.75" x14ac:dyDescent="0.2">
      <c r="A18" s="43" t="s">
        <v>28</v>
      </c>
      <c r="B18" s="43"/>
      <c r="C18" s="43" t="s">
        <v>708</v>
      </c>
      <c r="D18" s="43"/>
      <c r="E18" s="43"/>
      <c r="F18" s="43"/>
    </row>
    <row r="19" spans="1:7" ht="67.5" x14ac:dyDescent="0.2">
      <c r="A19">
        <v>9</v>
      </c>
      <c r="B19" t="s">
        <v>134</v>
      </c>
      <c r="C19" s="9" t="s">
        <v>73</v>
      </c>
      <c r="D19" s="10">
        <v>115000</v>
      </c>
      <c r="E19" t="s">
        <v>29</v>
      </c>
      <c r="F19" s="4" t="s">
        <v>74</v>
      </c>
      <c r="G19" s="22"/>
    </row>
    <row r="20" spans="1:7" ht="67.5" x14ac:dyDescent="0.2">
      <c r="A20">
        <v>10</v>
      </c>
      <c r="B20" t="s">
        <v>135</v>
      </c>
      <c r="C20" s="9" t="s">
        <v>75</v>
      </c>
      <c r="D20" s="10">
        <v>126500.00000000001</v>
      </c>
      <c r="E20" t="s">
        <v>29</v>
      </c>
      <c r="F20" s="4" t="s">
        <v>74</v>
      </c>
    </row>
    <row r="21" spans="1:7" s="9" customFormat="1" ht="78.75" x14ac:dyDescent="0.2">
      <c r="A21">
        <v>11</v>
      </c>
      <c r="B21" s="21" t="s">
        <v>184</v>
      </c>
      <c r="C21" s="20" t="s">
        <v>181</v>
      </c>
      <c r="D21" s="10">
        <v>115000</v>
      </c>
      <c r="E21" s="9" t="s">
        <v>29</v>
      </c>
      <c r="F21" s="4" t="s">
        <v>185</v>
      </c>
    </row>
    <row r="22" spans="1:7" s="9" customFormat="1" ht="78.75" x14ac:dyDescent="0.2">
      <c r="A22">
        <v>12</v>
      </c>
      <c r="B22" s="21" t="s">
        <v>183</v>
      </c>
      <c r="C22" s="20" t="s">
        <v>182</v>
      </c>
      <c r="D22" s="10">
        <v>126500.00000000001</v>
      </c>
      <c r="E22" s="9" t="s">
        <v>29</v>
      </c>
      <c r="F22" s="4" t="s">
        <v>185</v>
      </c>
    </row>
    <row r="23" spans="1:7" ht="33.75" x14ac:dyDescent="0.2">
      <c r="A23">
        <v>13</v>
      </c>
      <c r="B23" t="s">
        <v>136</v>
      </c>
      <c r="C23" s="9" t="s">
        <v>76</v>
      </c>
      <c r="D23" s="10">
        <v>60000</v>
      </c>
      <c r="E23" t="s">
        <v>29</v>
      </c>
      <c r="F23" s="4" t="s">
        <v>77</v>
      </c>
    </row>
    <row r="24" spans="1:7" ht="33.75" x14ac:dyDescent="0.2">
      <c r="A24">
        <v>14</v>
      </c>
      <c r="B24" t="s">
        <v>137</v>
      </c>
      <c r="C24" s="9" t="s">
        <v>78</v>
      </c>
      <c r="D24" s="10">
        <v>66000</v>
      </c>
      <c r="E24" t="s">
        <v>29</v>
      </c>
      <c r="F24" s="4" t="s">
        <v>77</v>
      </c>
    </row>
    <row r="25" spans="1:7" ht="22.5" x14ac:dyDescent="0.2">
      <c r="A25">
        <v>15</v>
      </c>
      <c r="B25" t="s">
        <v>140</v>
      </c>
      <c r="C25" s="9" t="s">
        <v>82</v>
      </c>
      <c r="D25" s="10">
        <v>90000</v>
      </c>
      <c r="E25" t="s">
        <v>29</v>
      </c>
      <c r="F25" s="4" t="s">
        <v>83</v>
      </c>
    </row>
    <row r="26" spans="1:7" ht="22.5" x14ac:dyDescent="0.2">
      <c r="A26">
        <v>16</v>
      </c>
      <c r="B26" t="s">
        <v>141</v>
      </c>
      <c r="C26" s="9" t="s">
        <v>84</v>
      </c>
      <c r="D26" s="10">
        <v>99000.000000000015</v>
      </c>
      <c r="E26" t="s">
        <v>29</v>
      </c>
      <c r="F26" s="4" t="s">
        <v>83</v>
      </c>
    </row>
    <row r="27" spans="1:7" ht="33.75" x14ac:dyDescent="0.2">
      <c r="A27">
        <v>17</v>
      </c>
      <c r="B27" t="s">
        <v>138</v>
      </c>
      <c r="C27" s="9" t="s">
        <v>79</v>
      </c>
      <c r="D27" s="10">
        <v>60000</v>
      </c>
      <c r="E27" t="s">
        <v>29</v>
      </c>
      <c r="F27" s="4" t="s">
        <v>80</v>
      </c>
      <c r="G27" s="22"/>
    </row>
    <row r="28" spans="1:7" ht="33.75" x14ac:dyDescent="0.2">
      <c r="A28">
        <v>18</v>
      </c>
      <c r="B28" t="s">
        <v>139</v>
      </c>
      <c r="C28" s="9" t="s">
        <v>81</v>
      </c>
      <c r="D28" s="10">
        <v>66000</v>
      </c>
      <c r="E28" t="s">
        <v>29</v>
      </c>
      <c r="F28" s="4" t="s">
        <v>80</v>
      </c>
    </row>
    <row r="29" spans="1:7" s="9" customFormat="1" ht="78.75" x14ac:dyDescent="0.2">
      <c r="A29">
        <v>19</v>
      </c>
      <c r="B29" s="9" t="s">
        <v>170</v>
      </c>
      <c r="C29" s="9" t="s">
        <v>190</v>
      </c>
      <c r="D29" s="10">
        <v>130000</v>
      </c>
      <c r="E29" s="9" t="s">
        <v>29</v>
      </c>
      <c r="F29" s="4" t="s">
        <v>214</v>
      </c>
    </row>
    <row r="30" spans="1:7" s="9" customFormat="1" ht="78.75" x14ac:dyDescent="0.2">
      <c r="A30">
        <v>20</v>
      </c>
      <c r="B30" s="9" t="s">
        <v>171</v>
      </c>
      <c r="C30" s="20" t="s">
        <v>191</v>
      </c>
      <c r="D30" s="10">
        <v>143000</v>
      </c>
      <c r="E30" s="9" t="s">
        <v>29</v>
      </c>
      <c r="F30" s="4" t="s">
        <v>214</v>
      </c>
    </row>
    <row r="31" spans="1:7" ht="56.25" x14ac:dyDescent="0.2">
      <c r="A31">
        <v>21</v>
      </c>
      <c r="B31" t="s">
        <v>132</v>
      </c>
      <c r="C31" s="9" t="s">
        <v>71</v>
      </c>
      <c r="D31" s="10">
        <v>100000</v>
      </c>
      <c r="E31" t="s">
        <v>29</v>
      </c>
      <c r="F31" s="4" t="s">
        <v>230</v>
      </c>
    </row>
    <row r="32" spans="1:7" ht="56.25" x14ac:dyDescent="0.2">
      <c r="A32">
        <v>22</v>
      </c>
      <c r="B32" t="s">
        <v>133</v>
      </c>
      <c r="C32" s="9" t="s">
        <v>72</v>
      </c>
      <c r="D32" s="10">
        <v>110000.00000000001</v>
      </c>
      <c r="E32" t="s">
        <v>29</v>
      </c>
      <c r="F32" s="4" t="s">
        <v>230</v>
      </c>
    </row>
    <row r="33" spans="1:6" ht="123.75" x14ac:dyDescent="0.2">
      <c r="A33">
        <v>23</v>
      </c>
      <c r="B33" s="19" t="s">
        <v>215</v>
      </c>
      <c r="C33" s="20" t="s">
        <v>217</v>
      </c>
      <c r="D33" s="10">
        <v>85000</v>
      </c>
      <c r="E33" t="s">
        <v>29</v>
      </c>
      <c r="F33" s="4" t="s">
        <v>231</v>
      </c>
    </row>
    <row r="34" spans="1:6" ht="123.75" x14ac:dyDescent="0.2">
      <c r="A34">
        <v>24</v>
      </c>
      <c r="B34" s="19" t="s">
        <v>216</v>
      </c>
      <c r="C34" s="20" t="s">
        <v>218</v>
      </c>
      <c r="D34" s="10">
        <v>93500.000000000015</v>
      </c>
      <c r="E34" t="s">
        <v>29</v>
      </c>
      <c r="F34" s="4" t="s">
        <v>231</v>
      </c>
    </row>
    <row r="35" spans="1:6" ht="56.25" x14ac:dyDescent="0.2">
      <c r="A35">
        <v>25</v>
      </c>
      <c r="B35" s="19" t="s">
        <v>221</v>
      </c>
      <c r="C35" s="20" t="s">
        <v>219</v>
      </c>
      <c r="D35" s="10">
        <v>75000</v>
      </c>
      <c r="E35" t="s">
        <v>29</v>
      </c>
      <c r="F35" s="4" t="s">
        <v>229</v>
      </c>
    </row>
    <row r="36" spans="1:6" ht="56.25" x14ac:dyDescent="0.2">
      <c r="A36">
        <v>26</v>
      </c>
      <c r="B36" s="19" t="s">
        <v>222</v>
      </c>
      <c r="C36" s="20" t="s">
        <v>220</v>
      </c>
      <c r="D36" s="10">
        <v>82500</v>
      </c>
      <c r="E36" t="s">
        <v>29</v>
      </c>
      <c r="F36" s="4" t="s">
        <v>229</v>
      </c>
    </row>
    <row r="37" spans="1:6" s="9" customFormat="1" ht="12.75" x14ac:dyDescent="0.2">
      <c r="A37" s="43" t="s">
        <v>27</v>
      </c>
      <c r="B37" s="43"/>
      <c r="C37" s="43" t="s">
        <v>39</v>
      </c>
      <c r="D37" s="43"/>
      <c r="E37" s="43"/>
      <c r="F37" s="43"/>
    </row>
    <row r="38" spans="1:6" s="9" customFormat="1" ht="24" x14ac:dyDescent="0.2">
      <c r="A38" s="9">
        <v>1</v>
      </c>
      <c r="B38" s="9" t="s">
        <v>488</v>
      </c>
      <c r="C38" s="20" t="s">
        <v>560</v>
      </c>
      <c r="D38" s="10">
        <v>144400</v>
      </c>
      <c r="E38" s="9" t="s">
        <v>29</v>
      </c>
      <c r="F38" s="11" t="s">
        <v>2</v>
      </c>
    </row>
    <row r="39" spans="1:6" s="9" customFormat="1" ht="24" x14ac:dyDescent="0.2">
      <c r="A39" s="9">
        <v>2</v>
      </c>
      <c r="B39" s="9" t="s">
        <v>510</v>
      </c>
      <c r="C39" s="9" t="s">
        <v>586</v>
      </c>
      <c r="D39" s="10">
        <v>228000</v>
      </c>
      <c r="E39" s="9" t="s">
        <v>29</v>
      </c>
      <c r="F39" s="11" t="s">
        <v>2</v>
      </c>
    </row>
    <row r="40" spans="1:6" s="9" customFormat="1" ht="24" x14ac:dyDescent="0.2">
      <c r="A40" s="9">
        <v>3</v>
      </c>
      <c r="B40" s="9" t="s">
        <v>532</v>
      </c>
      <c r="C40" s="9" t="s">
        <v>612</v>
      </c>
      <c r="D40" s="10">
        <v>323000</v>
      </c>
      <c r="E40" s="9" t="s">
        <v>29</v>
      </c>
      <c r="F40" s="11" t="s">
        <v>2</v>
      </c>
    </row>
    <row r="41" spans="1:6" s="9" customFormat="1" ht="24" x14ac:dyDescent="0.2">
      <c r="A41" s="9">
        <v>4</v>
      </c>
      <c r="B41" s="9" t="s">
        <v>489</v>
      </c>
      <c r="C41" s="9" t="s">
        <v>561</v>
      </c>
      <c r="D41" s="10">
        <v>158840.00000000003</v>
      </c>
      <c r="E41" s="9" t="s">
        <v>29</v>
      </c>
      <c r="F41" s="11" t="s">
        <v>2</v>
      </c>
    </row>
    <row r="42" spans="1:6" s="9" customFormat="1" ht="24" x14ac:dyDescent="0.2">
      <c r="A42" s="9">
        <v>5</v>
      </c>
      <c r="B42" s="9" t="s">
        <v>511</v>
      </c>
      <c r="C42" s="9" t="s">
        <v>587</v>
      </c>
      <c r="D42" s="10">
        <v>250800.00000000003</v>
      </c>
      <c r="E42" s="9" t="s">
        <v>29</v>
      </c>
      <c r="F42" s="11" t="s">
        <v>2</v>
      </c>
    </row>
    <row r="43" spans="1:6" ht="24" x14ac:dyDescent="0.2">
      <c r="A43" s="9">
        <v>6</v>
      </c>
      <c r="B43" s="9" t="s">
        <v>533</v>
      </c>
      <c r="C43" s="9" t="s">
        <v>613</v>
      </c>
      <c r="D43" s="10">
        <v>355300.00000000006</v>
      </c>
      <c r="E43" s="9" t="s">
        <v>29</v>
      </c>
      <c r="F43" s="11" t="s">
        <v>2</v>
      </c>
    </row>
    <row r="44" spans="1:6" ht="24" x14ac:dyDescent="0.2">
      <c r="A44" s="9">
        <v>7</v>
      </c>
      <c r="B44" s="9" t="s">
        <v>490</v>
      </c>
      <c r="C44" s="9" t="s">
        <v>562</v>
      </c>
      <c r="D44" s="10">
        <v>110200</v>
      </c>
      <c r="E44" s="9" t="s">
        <v>29</v>
      </c>
      <c r="F44" s="11" t="s">
        <v>2</v>
      </c>
    </row>
    <row r="45" spans="1:6" ht="24" x14ac:dyDescent="0.2">
      <c r="A45" s="9">
        <v>8</v>
      </c>
      <c r="B45" s="9" t="s">
        <v>512</v>
      </c>
      <c r="C45" s="9" t="s">
        <v>588</v>
      </c>
      <c r="D45" s="10">
        <v>174000</v>
      </c>
      <c r="E45" s="9" t="s">
        <v>29</v>
      </c>
      <c r="F45" s="11" t="s">
        <v>2</v>
      </c>
    </row>
    <row r="46" spans="1:6" ht="24" x14ac:dyDescent="0.2">
      <c r="A46" s="9">
        <v>9</v>
      </c>
      <c r="B46" s="9" t="s">
        <v>534</v>
      </c>
      <c r="C46" s="9" t="s">
        <v>614</v>
      </c>
      <c r="D46" s="10">
        <v>246500</v>
      </c>
      <c r="E46" s="9" t="s">
        <v>29</v>
      </c>
      <c r="F46" s="11" t="s">
        <v>2</v>
      </c>
    </row>
    <row r="47" spans="1:6" s="9" customFormat="1" ht="30" customHeight="1" x14ac:dyDescent="0.2">
      <c r="A47" s="9">
        <v>10</v>
      </c>
      <c r="B47" s="9" t="s">
        <v>491</v>
      </c>
      <c r="C47" s="9" t="s">
        <v>563</v>
      </c>
      <c r="D47" s="10">
        <v>121220</v>
      </c>
      <c r="E47" s="9" t="s">
        <v>29</v>
      </c>
      <c r="F47" s="11" t="s">
        <v>2</v>
      </c>
    </row>
    <row r="48" spans="1:6" s="9" customFormat="1" ht="24" x14ac:dyDescent="0.2">
      <c r="A48" s="9">
        <v>11</v>
      </c>
      <c r="B48" s="9" t="s">
        <v>513</v>
      </c>
      <c r="C48" s="9" t="s">
        <v>589</v>
      </c>
      <c r="D48" s="10">
        <v>191400</v>
      </c>
      <c r="E48" s="9" t="s">
        <v>29</v>
      </c>
      <c r="F48" s="11" t="s">
        <v>2</v>
      </c>
    </row>
    <row r="49" spans="1:6" s="9" customFormat="1" ht="24" x14ac:dyDescent="0.2">
      <c r="A49" s="9">
        <v>12</v>
      </c>
      <c r="B49" s="9" t="s">
        <v>535</v>
      </c>
      <c r="C49" s="9" t="s">
        <v>615</v>
      </c>
      <c r="D49" s="10">
        <v>271150</v>
      </c>
      <c r="E49" s="9" t="s">
        <v>29</v>
      </c>
      <c r="F49" s="11" t="s">
        <v>2</v>
      </c>
    </row>
    <row r="50" spans="1:6" s="9" customFormat="1" ht="24" x14ac:dyDescent="0.2">
      <c r="A50" s="9">
        <v>13</v>
      </c>
      <c r="B50" s="9" t="s">
        <v>492</v>
      </c>
      <c r="C50" s="9" t="s">
        <v>564</v>
      </c>
      <c r="D50" s="10">
        <v>266000</v>
      </c>
      <c r="E50" s="9" t="s">
        <v>29</v>
      </c>
      <c r="F50" s="11" t="s">
        <v>2</v>
      </c>
    </row>
    <row r="51" spans="1:6" s="9" customFormat="1" ht="24" x14ac:dyDescent="0.2">
      <c r="A51" s="9">
        <v>14</v>
      </c>
      <c r="B51" s="9" t="s">
        <v>514</v>
      </c>
      <c r="C51" s="9" t="s">
        <v>590</v>
      </c>
      <c r="D51" s="10">
        <v>420000</v>
      </c>
      <c r="E51" s="9" t="s">
        <v>29</v>
      </c>
      <c r="F51" s="11" t="s">
        <v>2</v>
      </c>
    </row>
    <row r="52" spans="1:6" s="9" customFormat="1" ht="24" x14ac:dyDescent="0.2">
      <c r="A52" s="9">
        <v>15</v>
      </c>
      <c r="B52" s="9" t="s">
        <v>536</v>
      </c>
      <c r="C52" s="9" t="s">
        <v>616</v>
      </c>
      <c r="D52" s="10">
        <v>595000</v>
      </c>
      <c r="E52" s="9" t="s">
        <v>29</v>
      </c>
      <c r="F52" s="11" t="s">
        <v>2</v>
      </c>
    </row>
    <row r="53" spans="1:6" s="9" customFormat="1" ht="24" x14ac:dyDescent="0.2">
      <c r="A53" s="9">
        <v>16</v>
      </c>
      <c r="B53" s="9" t="s">
        <v>493</v>
      </c>
      <c r="C53" s="9" t="s">
        <v>565</v>
      </c>
      <c r="D53" s="10">
        <v>292600.00000000006</v>
      </c>
      <c r="E53" s="9" t="s">
        <v>29</v>
      </c>
      <c r="F53" s="11" t="s">
        <v>2</v>
      </c>
    </row>
    <row r="54" spans="1:6" s="9" customFormat="1" ht="24" x14ac:dyDescent="0.2">
      <c r="A54" s="9">
        <v>17</v>
      </c>
      <c r="B54" s="9" t="s">
        <v>515</v>
      </c>
      <c r="C54" s="9" t="s">
        <v>591</v>
      </c>
      <c r="D54" s="10">
        <v>462000.00000000006</v>
      </c>
      <c r="E54" s="9" t="s">
        <v>29</v>
      </c>
      <c r="F54" s="11" t="s">
        <v>2</v>
      </c>
    </row>
    <row r="55" spans="1:6" s="9" customFormat="1" ht="24" x14ac:dyDescent="0.2">
      <c r="A55" s="9">
        <v>18</v>
      </c>
      <c r="B55" s="9" t="s">
        <v>537</v>
      </c>
      <c r="C55" s="9" t="s">
        <v>617</v>
      </c>
      <c r="D55" s="10">
        <v>654500.00000000012</v>
      </c>
      <c r="E55" s="9" t="s">
        <v>29</v>
      </c>
      <c r="F55" s="11" t="s">
        <v>2</v>
      </c>
    </row>
    <row r="56" spans="1:6" s="9" customFormat="1" ht="24" x14ac:dyDescent="0.2">
      <c r="A56" s="9">
        <v>19</v>
      </c>
      <c r="B56" s="9" t="s">
        <v>494</v>
      </c>
      <c r="C56" s="9" t="s">
        <v>566</v>
      </c>
      <c r="D56" s="10">
        <v>20900</v>
      </c>
      <c r="E56" s="9" t="s">
        <v>29</v>
      </c>
      <c r="F56" s="11" t="s">
        <v>2</v>
      </c>
    </row>
    <row r="57" spans="1:6" s="9" customFormat="1" ht="24" x14ac:dyDescent="0.2">
      <c r="A57" s="9">
        <v>20</v>
      </c>
      <c r="B57" s="9" t="s">
        <v>516</v>
      </c>
      <c r="C57" s="9" t="s">
        <v>592</v>
      </c>
      <c r="D57" s="10">
        <v>33000</v>
      </c>
      <c r="E57" s="9" t="s">
        <v>29</v>
      </c>
      <c r="F57" s="11" t="s">
        <v>2</v>
      </c>
    </row>
    <row r="58" spans="1:6" s="9" customFormat="1" ht="24" x14ac:dyDescent="0.2">
      <c r="A58" s="9">
        <v>21</v>
      </c>
      <c r="B58" s="9" t="s">
        <v>538</v>
      </c>
      <c r="C58" s="9" t="s">
        <v>618</v>
      </c>
      <c r="D58" s="10">
        <v>46750</v>
      </c>
      <c r="E58" s="9" t="s">
        <v>29</v>
      </c>
      <c r="F58" s="11" t="s">
        <v>2</v>
      </c>
    </row>
    <row r="59" spans="1:6" s="9" customFormat="1" ht="24" x14ac:dyDescent="0.2">
      <c r="A59" s="9">
        <v>22</v>
      </c>
      <c r="B59" s="9" t="s">
        <v>495</v>
      </c>
      <c r="C59" s="9" t="s">
        <v>567</v>
      </c>
      <c r="D59" s="10">
        <v>22990.000000000004</v>
      </c>
      <c r="E59" s="9" t="s">
        <v>29</v>
      </c>
      <c r="F59" s="11" t="s">
        <v>2</v>
      </c>
    </row>
    <row r="60" spans="1:6" s="9" customFormat="1" ht="24" x14ac:dyDescent="0.2">
      <c r="A60" s="9">
        <v>23</v>
      </c>
      <c r="B60" s="9" t="s">
        <v>517</v>
      </c>
      <c r="C60" s="9" t="s">
        <v>593</v>
      </c>
      <c r="D60" s="10">
        <v>36300</v>
      </c>
      <c r="E60" s="9" t="s">
        <v>29</v>
      </c>
      <c r="F60" s="11" t="s">
        <v>2</v>
      </c>
    </row>
    <row r="61" spans="1:6" s="9" customFormat="1" ht="24" x14ac:dyDescent="0.2">
      <c r="A61" s="9">
        <v>24</v>
      </c>
      <c r="B61" s="9" t="s">
        <v>539</v>
      </c>
      <c r="C61" s="9" t="s">
        <v>619</v>
      </c>
      <c r="D61" s="10">
        <v>51425.000000000007</v>
      </c>
      <c r="E61" s="9" t="s">
        <v>29</v>
      </c>
      <c r="F61" s="11" t="s">
        <v>2</v>
      </c>
    </row>
    <row r="62" spans="1:6" s="9" customFormat="1" ht="24" x14ac:dyDescent="0.2">
      <c r="A62" s="9">
        <v>25</v>
      </c>
      <c r="B62" s="9" t="s">
        <v>496</v>
      </c>
      <c r="C62" s="9" t="s">
        <v>568</v>
      </c>
      <c r="D62" s="10">
        <v>43700</v>
      </c>
      <c r="E62" s="9" t="s">
        <v>29</v>
      </c>
      <c r="F62" s="11" t="s">
        <v>2</v>
      </c>
    </row>
    <row r="63" spans="1:6" s="9" customFormat="1" ht="24" x14ac:dyDescent="0.2">
      <c r="A63" s="9">
        <v>26</v>
      </c>
      <c r="B63" s="9" t="s">
        <v>518</v>
      </c>
      <c r="C63" s="9" t="s">
        <v>594</v>
      </c>
      <c r="D63" s="10">
        <v>69000</v>
      </c>
      <c r="E63" s="9" t="s">
        <v>29</v>
      </c>
      <c r="F63" s="11" t="s">
        <v>2</v>
      </c>
    </row>
    <row r="64" spans="1:6" s="9" customFormat="1" ht="24" x14ac:dyDescent="0.2">
      <c r="A64" s="9">
        <v>27</v>
      </c>
      <c r="B64" s="9" t="s">
        <v>540</v>
      </c>
      <c r="C64" s="9" t="s">
        <v>620</v>
      </c>
      <c r="D64" s="10">
        <v>97750</v>
      </c>
      <c r="E64" s="9" t="s">
        <v>29</v>
      </c>
      <c r="F64" s="11" t="s">
        <v>2</v>
      </c>
    </row>
    <row r="65" spans="1:6" s="9" customFormat="1" ht="24" x14ac:dyDescent="0.2">
      <c r="A65" s="9">
        <v>28</v>
      </c>
      <c r="B65" s="9" t="s">
        <v>497</v>
      </c>
      <c r="C65" s="9" t="s">
        <v>569</v>
      </c>
      <c r="D65" s="10">
        <v>48070.000000000007</v>
      </c>
      <c r="E65" s="9" t="s">
        <v>29</v>
      </c>
      <c r="F65" s="11" t="s">
        <v>2</v>
      </c>
    </row>
    <row r="66" spans="1:6" s="9" customFormat="1" ht="24" x14ac:dyDescent="0.2">
      <c r="A66" s="9">
        <v>29</v>
      </c>
      <c r="B66" s="9" t="s">
        <v>519</v>
      </c>
      <c r="C66" s="9" t="s">
        <v>595</v>
      </c>
      <c r="D66" s="10">
        <v>75900</v>
      </c>
      <c r="E66" s="9" t="s">
        <v>29</v>
      </c>
      <c r="F66" s="11" t="s">
        <v>2</v>
      </c>
    </row>
    <row r="67" spans="1:6" s="9" customFormat="1" ht="24" x14ac:dyDescent="0.2">
      <c r="A67" s="9">
        <v>30</v>
      </c>
      <c r="B67" s="9" t="s">
        <v>541</v>
      </c>
      <c r="C67" s="9" t="s">
        <v>621</v>
      </c>
      <c r="D67" s="10">
        <v>107525.00000000001</v>
      </c>
      <c r="E67" s="9" t="s">
        <v>29</v>
      </c>
      <c r="F67" s="11" t="s">
        <v>2</v>
      </c>
    </row>
    <row r="68" spans="1:6" ht="24" x14ac:dyDescent="0.2">
      <c r="A68" s="9">
        <v>31</v>
      </c>
      <c r="B68" s="9" t="s">
        <v>554</v>
      </c>
      <c r="C68" t="s">
        <v>570</v>
      </c>
      <c r="D68" s="10">
        <v>43700</v>
      </c>
      <c r="E68" s="9" t="s">
        <v>29</v>
      </c>
      <c r="F68" s="9"/>
    </row>
    <row r="69" spans="1:6" ht="24" x14ac:dyDescent="0.2">
      <c r="A69" s="9">
        <v>32</v>
      </c>
      <c r="B69" s="9" t="s">
        <v>555</v>
      </c>
      <c r="C69" t="s">
        <v>596</v>
      </c>
      <c r="D69" s="10">
        <v>69000</v>
      </c>
      <c r="E69" s="9" t="s">
        <v>29</v>
      </c>
      <c r="F69" s="9"/>
    </row>
    <row r="70" spans="1:6" ht="24" x14ac:dyDescent="0.2">
      <c r="A70" s="9">
        <v>33</v>
      </c>
      <c r="B70" s="9" t="s">
        <v>556</v>
      </c>
      <c r="C70" t="s">
        <v>622</v>
      </c>
      <c r="D70" s="10">
        <v>97750</v>
      </c>
      <c r="E70" s="9" t="s">
        <v>29</v>
      </c>
      <c r="F70" s="9"/>
    </row>
    <row r="71" spans="1:6" ht="24" x14ac:dyDescent="0.2">
      <c r="A71" s="9">
        <v>34</v>
      </c>
      <c r="B71" s="9" t="s">
        <v>557</v>
      </c>
      <c r="C71" t="s">
        <v>571</v>
      </c>
      <c r="D71" s="10">
        <v>48070.000000000007</v>
      </c>
      <c r="E71" s="9" t="s">
        <v>29</v>
      </c>
      <c r="F71" s="9"/>
    </row>
    <row r="72" spans="1:6" ht="24" x14ac:dyDescent="0.2">
      <c r="A72" s="9">
        <v>35</v>
      </c>
      <c r="B72" s="9" t="s">
        <v>558</v>
      </c>
      <c r="C72" t="s">
        <v>597</v>
      </c>
      <c r="D72" s="10">
        <v>75900</v>
      </c>
      <c r="E72" s="9" t="s">
        <v>29</v>
      </c>
      <c r="F72" s="9"/>
    </row>
    <row r="73" spans="1:6" ht="24" x14ac:dyDescent="0.2">
      <c r="A73" s="9">
        <v>36</v>
      </c>
      <c r="B73" s="9" t="s">
        <v>559</v>
      </c>
      <c r="C73" t="s">
        <v>623</v>
      </c>
      <c r="D73" s="10">
        <v>107525.00000000001</v>
      </c>
      <c r="E73" s="9" t="s">
        <v>29</v>
      </c>
      <c r="F73" s="9"/>
    </row>
    <row r="74" spans="1:6" s="9" customFormat="1" ht="24" x14ac:dyDescent="0.2">
      <c r="A74" s="9">
        <v>37</v>
      </c>
      <c r="B74" s="9" t="s">
        <v>498</v>
      </c>
      <c r="C74" s="9" t="s">
        <v>572</v>
      </c>
      <c r="D74" s="10">
        <v>22800</v>
      </c>
      <c r="E74" s="9" t="s">
        <v>29</v>
      </c>
      <c r="F74" s="11" t="s">
        <v>2</v>
      </c>
    </row>
    <row r="75" spans="1:6" s="9" customFormat="1" ht="24" x14ac:dyDescent="0.2">
      <c r="A75" s="9">
        <v>38</v>
      </c>
      <c r="B75" s="9" t="s">
        <v>520</v>
      </c>
      <c r="C75" s="9" t="s">
        <v>598</v>
      </c>
      <c r="D75" s="10">
        <v>36000</v>
      </c>
      <c r="E75" s="9" t="s">
        <v>29</v>
      </c>
      <c r="F75" s="11" t="s">
        <v>2</v>
      </c>
    </row>
    <row r="76" spans="1:6" s="9" customFormat="1" ht="24" x14ac:dyDescent="0.2">
      <c r="A76" s="9">
        <v>39</v>
      </c>
      <c r="B76" s="9" t="s">
        <v>542</v>
      </c>
      <c r="C76" s="9" t="s">
        <v>624</v>
      </c>
      <c r="D76" s="10">
        <v>51000</v>
      </c>
      <c r="E76" s="9" t="s">
        <v>29</v>
      </c>
      <c r="F76" s="11" t="s">
        <v>2</v>
      </c>
    </row>
    <row r="77" spans="1:6" s="9" customFormat="1" ht="24" x14ac:dyDescent="0.2">
      <c r="A77" s="9">
        <v>40</v>
      </c>
      <c r="B77" s="9" t="s">
        <v>499</v>
      </c>
      <c r="C77" s="9" t="s">
        <v>573</v>
      </c>
      <c r="D77" s="10">
        <v>25080</v>
      </c>
      <c r="E77" s="9" t="s">
        <v>29</v>
      </c>
      <c r="F77" s="11" t="s">
        <v>2</v>
      </c>
    </row>
    <row r="78" spans="1:6" s="9" customFormat="1" ht="24" x14ac:dyDescent="0.2">
      <c r="A78" s="9">
        <v>41</v>
      </c>
      <c r="B78" s="9" t="s">
        <v>521</v>
      </c>
      <c r="C78" s="9" t="s">
        <v>599</v>
      </c>
      <c r="D78" s="10">
        <v>39600</v>
      </c>
      <c r="E78" s="9" t="s">
        <v>29</v>
      </c>
      <c r="F78" s="11" t="s">
        <v>2</v>
      </c>
    </row>
    <row r="79" spans="1:6" s="9" customFormat="1" ht="24" x14ac:dyDescent="0.2">
      <c r="A79" s="9">
        <v>42</v>
      </c>
      <c r="B79" s="9" t="s">
        <v>543</v>
      </c>
      <c r="C79" s="9" t="s">
        <v>625</v>
      </c>
      <c r="D79" s="10">
        <v>56100</v>
      </c>
      <c r="E79" s="9" t="s">
        <v>29</v>
      </c>
      <c r="F79" s="11" t="s">
        <v>2</v>
      </c>
    </row>
    <row r="80" spans="1:6" s="9" customFormat="1" ht="24" x14ac:dyDescent="0.2">
      <c r="A80" s="9">
        <v>43</v>
      </c>
      <c r="B80" s="9" t="s">
        <v>500</v>
      </c>
      <c r="C80" s="9" t="s">
        <v>574</v>
      </c>
      <c r="D80" s="10">
        <v>34200</v>
      </c>
      <c r="E80" s="9" t="s">
        <v>29</v>
      </c>
      <c r="F80" s="11" t="s">
        <v>2</v>
      </c>
    </row>
    <row r="81" spans="1:6" s="9" customFormat="1" ht="24" x14ac:dyDescent="0.2">
      <c r="A81" s="9">
        <v>44</v>
      </c>
      <c r="B81" s="9" t="s">
        <v>522</v>
      </c>
      <c r="C81" s="9" t="s">
        <v>600</v>
      </c>
      <c r="D81" s="10">
        <v>54000</v>
      </c>
      <c r="E81" s="9" t="s">
        <v>29</v>
      </c>
      <c r="F81" s="11" t="s">
        <v>2</v>
      </c>
    </row>
    <row r="82" spans="1:6" s="9" customFormat="1" ht="24" x14ac:dyDescent="0.2">
      <c r="A82" s="9">
        <v>45</v>
      </c>
      <c r="B82" s="9" t="s">
        <v>544</v>
      </c>
      <c r="C82" s="9" t="s">
        <v>626</v>
      </c>
      <c r="D82" s="10">
        <v>76500</v>
      </c>
      <c r="E82" s="9" t="s">
        <v>29</v>
      </c>
      <c r="F82" s="11" t="s">
        <v>2</v>
      </c>
    </row>
    <row r="83" spans="1:6" s="9" customFormat="1" ht="24" x14ac:dyDescent="0.2">
      <c r="A83" s="9">
        <v>46</v>
      </c>
      <c r="B83" s="9" t="s">
        <v>501</v>
      </c>
      <c r="C83" s="9" t="s">
        <v>575</v>
      </c>
      <c r="D83" s="10">
        <v>37620.000000000007</v>
      </c>
      <c r="E83" s="9" t="s">
        <v>29</v>
      </c>
      <c r="F83" s="11" t="s">
        <v>2</v>
      </c>
    </row>
    <row r="84" spans="1:6" s="9" customFormat="1" ht="24" x14ac:dyDescent="0.2">
      <c r="A84" s="9">
        <v>47</v>
      </c>
      <c r="B84" s="9" t="s">
        <v>523</v>
      </c>
      <c r="C84" s="9" t="s">
        <v>601</v>
      </c>
      <c r="D84" s="10">
        <v>59400.000000000007</v>
      </c>
      <c r="E84" s="9" t="s">
        <v>29</v>
      </c>
      <c r="F84" s="11" t="s">
        <v>2</v>
      </c>
    </row>
    <row r="85" spans="1:6" s="9" customFormat="1" ht="24" x14ac:dyDescent="0.2">
      <c r="A85" s="9">
        <v>48</v>
      </c>
      <c r="B85" s="9" t="s">
        <v>545</v>
      </c>
      <c r="C85" s="9" t="s">
        <v>627</v>
      </c>
      <c r="D85" s="10">
        <v>84150.000000000015</v>
      </c>
      <c r="E85" s="9" t="s">
        <v>29</v>
      </c>
      <c r="F85" s="11" t="s">
        <v>2</v>
      </c>
    </row>
    <row r="86" spans="1:6" s="9" customFormat="1" ht="24" x14ac:dyDescent="0.2">
      <c r="A86" s="9">
        <v>49</v>
      </c>
      <c r="B86" s="9" t="s">
        <v>502</v>
      </c>
      <c r="C86" s="9" t="s">
        <v>576</v>
      </c>
      <c r="D86" s="10">
        <v>22800</v>
      </c>
      <c r="E86" s="9" t="s">
        <v>29</v>
      </c>
      <c r="F86" s="11" t="s">
        <v>2</v>
      </c>
    </row>
    <row r="87" spans="1:6" s="9" customFormat="1" ht="24" x14ac:dyDescent="0.2">
      <c r="A87" s="9">
        <v>50</v>
      </c>
      <c r="B87" s="9" t="s">
        <v>524</v>
      </c>
      <c r="C87" s="9" t="s">
        <v>602</v>
      </c>
      <c r="D87" s="10">
        <v>36000</v>
      </c>
      <c r="E87" s="9" t="s">
        <v>29</v>
      </c>
      <c r="F87" s="11" t="s">
        <v>2</v>
      </c>
    </row>
    <row r="88" spans="1:6" s="9" customFormat="1" ht="24" x14ac:dyDescent="0.2">
      <c r="A88" s="9">
        <v>51</v>
      </c>
      <c r="B88" s="9" t="s">
        <v>546</v>
      </c>
      <c r="C88" s="9" t="s">
        <v>628</v>
      </c>
      <c r="D88" s="10">
        <v>51000</v>
      </c>
      <c r="E88" s="9" t="s">
        <v>29</v>
      </c>
      <c r="F88" s="11" t="s">
        <v>2</v>
      </c>
    </row>
    <row r="89" spans="1:6" s="9" customFormat="1" ht="24" x14ac:dyDescent="0.2">
      <c r="A89" s="9">
        <v>52</v>
      </c>
      <c r="B89" s="9" t="s">
        <v>503</v>
      </c>
      <c r="C89" s="9" t="s">
        <v>577</v>
      </c>
      <c r="D89" s="10">
        <v>25080</v>
      </c>
      <c r="E89" s="9" t="s">
        <v>29</v>
      </c>
      <c r="F89" s="11" t="s">
        <v>2</v>
      </c>
    </row>
    <row r="90" spans="1:6" s="9" customFormat="1" ht="24" x14ac:dyDescent="0.2">
      <c r="A90" s="9">
        <v>53</v>
      </c>
      <c r="B90" s="9" t="s">
        <v>525</v>
      </c>
      <c r="C90" s="9" t="s">
        <v>603</v>
      </c>
      <c r="D90" s="10">
        <v>39600</v>
      </c>
      <c r="E90" s="9" t="s">
        <v>29</v>
      </c>
      <c r="F90" s="11" t="s">
        <v>2</v>
      </c>
    </row>
    <row r="91" spans="1:6" s="9" customFormat="1" ht="24" x14ac:dyDescent="0.2">
      <c r="A91" s="9">
        <v>54</v>
      </c>
      <c r="B91" s="9" t="s">
        <v>547</v>
      </c>
      <c r="C91" s="9" t="s">
        <v>629</v>
      </c>
      <c r="D91" s="10">
        <v>56100</v>
      </c>
      <c r="E91" s="9" t="s">
        <v>29</v>
      </c>
      <c r="F91" s="11" t="s">
        <v>2</v>
      </c>
    </row>
    <row r="92" spans="1:6" ht="24" x14ac:dyDescent="0.2">
      <c r="A92" s="9">
        <v>55</v>
      </c>
      <c r="B92" s="9" t="s">
        <v>172</v>
      </c>
      <c r="C92" s="9" t="s">
        <v>578</v>
      </c>
      <c r="D92" s="10">
        <v>49400</v>
      </c>
      <c r="E92" s="9" t="s">
        <v>29</v>
      </c>
      <c r="F92" s="9"/>
    </row>
    <row r="93" spans="1:6" ht="24" x14ac:dyDescent="0.2">
      <c r="A93" s="9">
        <v>56</v>
      </c>
      <c r="B93" s="9" t="s">
        <v>173</v>
      </c>
      <c r="C93" s="9" t="s">
        <v>604</v>
      </c>
      <c r="D93" s="10">
        <v>78000</v>
      </c>
      <c r="E93" s="9" t="s">
        <v>29</v>
      </c>
      <c r="F93" s="9"/>
    </row>
    <row r="94" spans="1:6" ht="24" x14ac:dyDescent="0.2">
      <c r="A94" s="9">
        <v>57</v>
      </c>
      <c r="B94" s="9" t="s">
        <v>174</v>
      </c>
      <c r="C94" s="9" t="s">
        <v>636</v>
      </c>
      <c r="D94" s="10">
        <v>110500</v>
      </c>
      <c r="E94" s="9" t="s">
        <v>29</v>
      </c>
      <c r="F94" s="9"/>
    </row>
    <row r="95" spans="1:6" ht="24" x14ac:dyDescent="0.2">
      <c r="A95" s="9">
        <v>58</v>
      </c>
      <c r="B95" s="9" t="s">
        <v>176</v>
      </c>
      <c r="C95" s="9" t="s">
        <v>579</v>
      </c>
      <c r="D95" s="10">
        <v>54340</v>
      </c>
      <c r="E95" s="9" t="s">
        <v>29</v>
      </c>
      <c r="F95" s="9"/>
    </row>
    <row r="96" spans="1:6" ht="24" x14ac:dyDescent="0.2">
      <c r="A96" s="9">
        <v>59</v>
      </c>
      <c r="B96" s="9" t="s">
        <v>177</v>
      </c>
      <c r="C96" s="9" t="s">
        <v>605</v>
      </c>
      <c r="D96" s="10">
        <v>85800</v>
      </c>
      <c r="E96" s="9" t="s">
        <v>29</v>
      </c>
      <c r="F96" s="9"/>
    </row>
    <row r="97" spans="1:6" ht="24" x14ac:dyDescent="0.2">
      <c r="A97" s="9">
        <v>60</v>
      </c>
      <c r="B97" s="9" t="s">
        <v>175</v>
      </c>
      <c r="C97" s="9" t="s">
        <v>637</v>
      </c>
      <c r="D97" s="10">
        <v>121550</v>
      </c>
      <c r="E97" s="9" t="s">
        <v>29</v>
      </c>
      <c r="F97" s="9"/>
    </row>
    <row r="98" spans="1:6" s="9" customFormat="1" ht="24" x14ac:dyDescent="0.2">
      <c r="A98" s="9">
        <v>61</v>
      </c>
      <c r="B98" s="9" t="s">
        <v>504</v>
      </c>
      <c r="C98" s="9" t="s">
        <v>580</v>
      </c>
      <c r="D98" s="10">
        <v>38000</v>
      </c>
      <c r="E98" s="9" t="s">
        <v>29</v>
      </c>
      <c r="F98" s="11" t="s">
        <v>2</v>
      </c>
    </row>
    <row r="99" spans="1:6" ht="24" x14ac:dyDescent="0.2">
      <c r="A99" s="9">
        <v>62</v>
      </c>
      <c r="B99" s="9" t="s">
        <v>526</v>
      </c>
      <c r="C99" s="9" t="s">
        <v>606</v>
      </c>
      <c r="D99" s="10">
        <v>60000</v>
      </c>
      <c r="E99" s="9" t="s">
        <v>29</v>
      </c>
      <c r="F99" s="11" t="s">
        <v>2</v>
      </c>
    </row>
    <row r="100" spans="1:6" ht="24" x14ac:dyDescent="0.2">
      <c r="A100" s="9">
        <v>63</v>
      </c>
      <c r="B100" s="9" t="s">
        <v>548</v>
      </c>
      <c r="C100" s="9" t="s">
        <v>630</v>
      </c>
      <c r="D100" s="10">
        <v>85000</v>
      </c>
      <c r="E100" s="9" t="s">
        <v>29</v>
      </c>
      <c r="F100" s="11" t="s">
        <v>2</v>
      </c>
    </row>
    <row r="101" spans="1:6" ht="24" x14ac:dyDescent="0.2">
      <c r="A101" s="9">
        <v>64</v>
      </c>
      <c r="B101" t="s">
        <v>505</v>
      </c>
      <c r="C101" t="s">
        <v>581</v>
      </c>
      <c r="D101" s="6">
        <v>41800.000000000007</v>
      </c>
      <c r="E101" t="s">
        <v>29</v>
      </c>
      <c r="F101" s="4" t="s">
        <v>2</v>
      </c>
    </row>
    <row r="102" spans="1:6" s="9" customFormat="1" ht="24" x14ac:dyDescent="0.2">
      <c r="A102" s="9">
        <v>65</v>
      </c>
      <c r="B102" t="s">
        <v>527</v>
      </c>
      <c r="C102" t="s">
        <v>607</v>
      </c>
      <c r="D102" s="6">
        <v>66000</v>
      </c>
      <c r="E102" t="s">
        <v>29</v>
      </c>
      <c r="F102" s="4" t="s">
        <v>2</v>
      </c>
    </row>
    <row r="103" spans="1:6" s="9" customFormat="1" ht="24" x14ac:dyDescent="0.2">
      <c r="A103" s="9">
        <v>66</v>
      </c>
      <c r="B103" t="s">
        <v>549</v>
      </c>
      <c r="C103" t="s">
        <v>631</v>
      </c>
      <c r="D103" s="6">
        <v>93500.000000000015</v>
      </c>
      <c r="E103" t="s">
        <v>29</v>
      </c>
      <c r="F103" s="4" t="s">
        <v>2</v>
      </c>
    </row>
    <row r="104" spans="1:6" s="9" customFormat="1" ht="24" x14ac:dyDescent="0.2">
      <c r="A104" s="9">
        <v>67</v>
      </c>
      <c r="B104" s="9" t="s">
        <v>506</v>
      </c>
      <c r="C104" s="9" t="s">
        <v>582</v>
      </c>
      <c r="D104" s="10">
        <v>32300</v>
      </c>
      <c r="E104" s="9" t="s">
        <v>29</v>
      </c>
      <c r="F104" s="11" t="s">
        <v>2</v>
      </c>
    </row>
    <row r="105" spans="1:6" ht="24" x14ac:dyDescent="0.2">
      <c r="A105" s="9">
        <v>68</v>
      </c>
      <c r="B105" s="9" t="s">
        <v>528</v>
      </c>
      <c r="C105" s="9" t="s">
        <v>608</v>
      </c>
      <c r="D105" s="10">
        <v>51000</v>
      </c>
      <c r="E105" s="9" t="s">
        <v>29</v>
      </c>
      <c r="F105" s="11" t="s">
        <v>2</v>
      </c>
    </row>
    <row r="106" spans="1:6" ht="24" x14ac:dyDescent="0.2">
      <c r="A106" s="9">
        <v>69</v>
      </c>
      <c r="B106" s="9" t="s">
        <v>550</v>
      </c>
      <c r="C106" s="9" t="s">
        <v>632</v>
      </c>
      <c r="D106" s="10">
        <v>72250</v>
      </c>
      <c r="E106" s="9" t="s">
        <v>29</v>
      </c>
      <c r="F106" s="11" t="s">
        <v>2</v>
      </c>
    </row>
    <row r="107" spans="1:6" ht="24" x14ac:dyDescent="0.2">
      <c r="A107" s="9">
        <v>70</v>
      </c>
      <c r="B107" t="s">
        <v>507</v>
      </c>
      <c r="C107" t="s">
        <v>583</v>
      </c>
      <c r="D107" s="6">
        <v>35530.000000000007</v>
      </c>
      <c r="E107" t="s">
        <v>29</v>
      </c>
      <c r="F107" s="4" t="s">
        <v>2</v>
      </c>
    </row>
    <row r="108" spans="1:6" s="9" customFormat="1" ht="24" x14ac:dyDescent="0.2">
      <c r="A108" s="9">
        <v>71</v>
      </c>
      <c r="B108" t="s">
        <v>529</v>
      </c>
      <c r="C108" t="s">
        <v>609</v>
      </c>
      <c r="D108" s="6">
        <v>56100.000000000007</v>
      </c>
      <c r="E108" t="s">
        <v>29</v>
      </c>
      <c r="F108" s="4" t="s">
        <v>2</v>
      </c>
    </row>
    <row r="109" spans="1:6" s="9" customFormat="1" ht="24" x14ac:dyDescent="0.2">
      <c r="A109" s="9">
        <v>72</v>
      </c>
      <c r="B109" t="s">
        <v>551</v>
      </c>
      <c r="C109" t="s">
        <v>633</v>
      </c>
      <c r="D109" s="6">
        <v>79475.000000000015</v>
      </c>
      <c r="E109" t="s">
        <v>29</v>
      </c>
      <c r="F109" s="4" t="s">
        <v>2</v>
      </c>
    </row>
    <row r="110" spans="1:6" s="9" customFormat="1" ht="24" x14ac:dyDescent="0.2">
      <c r="A110" s="9">
        <v>73</v>
      </c>
      <c r="B110" s="9" t="s">
        <v>508</v>
      </c>
      <c r="C110" s="9" t="s">
        <v>584</v>
      </c>
      <c r="D110" s="10">
        <v>28500</v>
      </c>
      <c r="E110" s="9" t="s">
        <v>29</v>
      </c>
      <c r="F110" s="11" t="s">
        <v>2</v>
      </c>
    </row>
    <row r="111" spans="1:6" ht="24" x14ac:dyDescent="0.2">
      <c r="A111" s="9">
        <v>74</v>
      </c>
      <c r="B111" s="9" t="s">
        <v>530</v>
      </c>
      <c r="C111" s="9" t="s">
        <v>610</v>
      </c>
      <c r="D111" s="10">
        <v>45000</v>
      </c>
      <c r="E111" s="9" t="s">
        <v>29</v>
      </c>
      <c r="F111" s="11" t="s">
        <v>2</v>
      </c>
    </row>
    <row r="112" spans="1:6" ht="24" x14ac:dyDescent="0.2">
      <c r="A112" s="9">
        <v>75</v>
      </c>
      <c r="B112" s="9" t="s">
        <v>552</v>
      </c>
      <c r="C112" s="9" t="s">
        <v>634</v>
      </c>
      <c r="D112" s="10">
        <v>63750</v>
      </c>
      <c r="E112" s="9" t="s">
        <v>29</v>
      </c>
      <c r="F112" s="11" t="s">
        <v>2</v>
      </c>
    </row>
    <row r="113" spans="1:6" ht="24" x14ac:dyDescent="0.2">
      <c r="A113" s="9">
        <v>76</v>
      </c>
      <c r="B113" t="s">
        <v>509</v>
      </c>
      <c r="C113" t="s">
        <v>585</v>
      </c>
      <c r="D113" s="6">
        <v>31350</v>
      </c>
      <c r="E113" t="s">
        <v>29</v>
      </c>
      <c r="F113" s="4" t="s">
        <v>2</v>
      </c>
    </row>
    <row r="114" spans="1:6" s="9" customFormat="1" ht="24" x14ac:dyDescent="0.2">
      <c r="A114" s="9">
        <v>77</v>
      </c>
      <c r="B114" t="s">
        <v>531</v>
      </c>
      <c r="C114" t="s">
        <v>611</v>
      </c>
      <c r="D114" s="6">
        <v>49500</v>
      </c>
      <c r="E114" t="s">
        <v>29</v>
      </c>
      <c r="F114" s="4" t="s">
        <v>2</v>
      </c>
    </row>
    <row r="115" spans="1:6" s="9" customFormat="1" ht="24" x14ac:dyDescent="0.2">
      <c r="A115" s="9">
        <v>78</v>
      </c>
      <c r="B115" t="s">
        <v>553</v>
      </c>
      <c r="C115" t="s">
        <v>635</v>
      </c>
      <c r="D115" s="6">
        <v>70125</v>
      </c>
      <c r="E115" t="s">
        <v>29</v>
      </c>
      <c r="F115" s="4" t="s">
        <v>2</v>
      </c>
    </row>
    <row r="116" spans="1:6" ht="12.75" x14ac:dyDescent="0.2">
      <c r="A116" s="43" t="s">
        <v>34</v>
      </c>
      <c r="B116" s="43"/>
      <c r="C116" s="43" t="s">
        <v>50</v>
      </c>
      <c r="D116" s="43"/>
      <c r="E116" s="43"/>
      <c r="F116" s="43"/>
    </row>
    <row r="117" spans="1:6" ht="12.75" customHeight="1" x14ac:dyDescent="0.2">
      <c r="B117" s="47" t="s">
        <v>306</v>
      </c>
      <c r="C117" s="48"/>
      <c r="D117" s="48"/>
      <c r="E117" s="48"/>
      <c r="F117" s="49"/>
    </row>
    <row r="118" spans="1:6" ht="12.75" x14ac:dyDescent="0.2">
      <c r="A118" s="7" t="s">
        <v>2</v>
      </c>
      <c r="B118" s="5" t="s">
        <v>2</v>
      </c>
      <c r="C118" t="s">
        <v>30</v>
      </c>
      <c r="D118" s="8" t="s">
        <v>32</v>
      </c>
      <c r="E118" t="s">
        <v>31</v>
      </c>
      <c r="F118" s="4" t="s">
        <v>2</v>
      </c>
    </row>
    <row r="119" spans="1:6" ht="12.75" x14ac:dyDescent="0.2">
      <c r="A119" s="7" t="s">
        <v>2</v>
      </c>
      <c r="B119" s="5" t="s">
        <v>2</v>
      </c>
      <c r="C119" t="s">
        <v>51</v>
      </c>
      <c r="D119" s="8">
        <v>25</v>
      </c>
      <c r="E119" t="s">
        <v>31</v>
      </c>
      <c r="F119" s="4" t="s">
        <v>2</v>
      </c>
    </row>
    <row r="120" spans="1:6" ht="12.75" x14ac:dyDescent="0.2">
      <c r="A120" s="7" t="s">
        <v>2</v>
      </c>
      <c r="B120" s="5" t="s">
        <v>2</v>
      </c>
      <c r="C120" t="s">
        <v>303</v>
      </c>
      <c r="D120" s="8">
        <v>30</v>
      </c>
      <c r="E120" t="s">
        <v>31</v>
      </c>
      <c r="F120" s="4" t="s">
        <v>2</v>
      </c>
    </row>
    <row r="121" spans="1:6" ht="12.75" x14ac:dyDescent="0.2">
      <c r="A121" s="7" t="s">
        <v>2</v>
      </c>
      <c r="B121" s="5" t="s">
        <v>2</v>
      </c>
      <c r="C121" t="s">
        <v>304</v>
      </c>
      <c r="D121" s="8">
        <v>35</v>
      </c>
      <c r="E121" t="s">
        <v>31</v>
      </c>
      <c r="F121" s="4" t="s">
        <v>2</v>
      </c>
    </row>
    <row r="122" spans="1:6" ht="12.75" x14ac:dyDescent="0.2">
      <c r="A122" s="7" t="s">
        <v>2</v>
      </c>
      <c r="B122" s="5" t="s">
        <v>2</v>
      </c>
      <c r="C122" t="s">
        <v>305</v>
      </c>
      <c r="D122" s="8">
        <v>40</v>
      </c>
      <c r="E122" t="s">
        <v>31</v>
      </c>
      <c r="F122" s="4" t="s">
        <v>2</v>
      </c>
    </row>
    <row r="123" spans="1:6" ht="12.75" x14ac:dyDescent="0.2">
      <c r="A123" s="43" t="s">
        <v>38</v>
      </c>
      <c r="B123" s="43"/>
      <c r="C123" s="43" t="s">
        <v>36</v>
      </c>
      <c r="D123" s="43"/>
      <c r="E123" s="43"/>
      <c r="F123" s="43"/>
    </row>
    <row r="124" spans="1:6" ht="107.25" customHeight="1" x14ac:dyDescent="0.2">
      <c r="B124" s="44" t="s">
        <v>232</v>
      </c>
      <c r="C124" s="48"/>
      <c r="D124" s="48"/>
      <c r="E124" s="48"/>
      <c r="F124" s="49"/>
    </row>
  </sheetData>
  <mergeCells count="29">
    <mergeCell ref="A9:B9"/>
    <mergeCell ref="C9:F9"/>
    <mergeCell ref="A18:B18"/>
    <mergeCell ref="C18:F18"/>
    <mergeCell ref="B124:F124"/>
    <mergeCell ref="A37:B37"/>
    <mergeCell ref="C37:F37"/>
    <mergeCell ref="A123:B123"/>
    <mergeCell ref="C123:F123"/>
    <mergeCell ref="A116:B116"/>
    <mergeCell ref="C116:F116"/>
    <mergeCell ref="B117:F117"/>
    <mergeCell ref="D6:E6"/>
    <mergeCell ref="A7:B7"/>
    <mergeCell ref="C7:F7"/>
    <mergeCell ref="A8:B8"/>
    <mergeCell ref="C8:F8"/>
    <mergeCell ref="A4:B4"/>
    <mergeCell ref="C4:E4"/>
    <mergeCell ref="F4:F5"/>
    <mergeCell ref="A5:B5"/>
    <mergeCell ref="C5:E5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 xr:uid="{00000000-0004-0000-0800-000000000000}"/>
    <hyperlink ref="F4" location="Содержание!A1" display="Содержание!A1" xr:uid="{00000000-0004-0000-08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"/>
  <sheetViews>
    <sheetView workbookViewId="0">
      <pane ySplit="6" topLeftCell="A7" activePane="bottomLeft" state="frozenSplit"/>
      <selection pane="bottomLeft" activeCell="F1" sqref="F1"/>
    </sheetView>
  </sheetViews>
  <sheetFormatPr defaultRowHeight="12" x14ac:dyDescent="0.2"/>
  <cols>
    <col min="1" max="1" width="4.7109375" customWidth="1"/>
    <col min="2" max="2" width="18" customWidth="1"/>
    <col min="3" max="3" width="64.7109375" customWidth="1"/>
    <col min="4" max="4" width="14.28515625" customWidth="1"/>
    <col min="5" max="5" width="4.7109375" customWidth="1"/>
    <col min="6" max="6" width="38.140625" customWidth="1"/>
    <col min="7" max="7" width="12.28515625" customWidth="1"/>
  </cols>
  <sheetData>
    <row r="1" spans="1:6" x14ac:dyDescent="0.2">
      <c r="A1" s="34" t="s">
        <v>0</v>
      </c>
      <c r="B1" s="34"/>
      <c r="C1" s="1" t="s">
        <v>250</v>
      </c>
      <c r="D1" s="34" t="s">
        <v>1</v>
      </c>
      <c r="E1" s="34"/>
      <c r="F1" s="24">
        <v>44063</v>
      </c>
    </row>
    <row r="2" spans="1:6" x14ac:dyDescent="0.2">
      <c r="A2" s="34" t="s">
        <v>3</v>
      </c>
      <c r="B2" s="34"/>
      <c r="C2" s="1" t="s">
        <v>100</v>
      </c>
      <c r="D2" s="34" t="s">
        <v>4</v>
      </c>
      <c r="E2" s="34"/>
      <c r="F2" s="35" t="s">
        <v>18</v>
      </c>
    </row>
    <row r="3" spans="1:6" x14ac:dyDescent="0.2">
      <c r="A3" s="34" t="s">
        <v>5</v>
      </c>
      <c r="B3" s="34"/>
      <c r="C3" s="35" t="s">
        <v>101</v>
      </c>
      <c r="D3" s="35"/>
      <c r="E3" s="35"/>
      <c r="F3" s="35"/>
    </row>
    <row r="4" spans="1:6" x14ac:dyDescent="0.2">
      <c r="A4" s="34" t="s">
        <v>6</v>
      </c>
      <c r="B4" s="34"/>
      <c r="C4" s="35" t="s">
        <v>102</v>
      </c>
      <c r="D4" s="35"/>
      <c r="E4" s="35"/>
      <c r="F4" s="39" t="s">
        <v>20</v>
      </c>
    </row>
    <row r="5" spans="1:6" x14ac:dyDescent="0.2">
      <c r="A5" s="34" t="s">
        <v>7</v>
      </c>
      <c r="B5" s="34"/>
      <c r="C5" s="35" t="s">
        <v>103</v>
      </c>
      <c r="D5" s="35"/>
      <c r="E5" s="35"/>
      <c r="F5" s="39"/>
    </row>
    <row r="6" spans="1:6" ht="15.95" customHeight="1" x14ac:dyDescent="0.2">
      <c r="A6" s="2" t="s">
        <v>8</v>
      </c>
      <c r="B6" s="2" t="s">
        <v>21</v>
      </c>
      <c r="C6" s="2" t="s">
        <v>22</v>
      </c>
      <c r="D6" s="36" t="s">
        <v>23</v>
      </c>
      <c r="E6" s="38"/>
      <c r="F6" s="2" t="s">
        <v>24</v>
      </c>
    </row>
    <row r="7" spans="1:6" ht="12.75" x14ac:dyDescent="0.2">
      <c r="A7" s="43" t="s">
        <v>25</v>
      </c>
      <c r="B7" s="43"/>
      <c r="C7" s="43" t="s">
        <v>18</v>
      </c>
      <c r="D7" s="43"/>
      <c r="E7" s="43"/>
      <c r="F7" s="43"/>
    </row>
    <row r="8" spans="1:6" ht="12.75" x14ac:dyDescent="0.2">
      <c r="A8" s="43" t="s">
        <v>26</v>
      </c>
      <c r="B8" s="43"/>
      <c r="C8" s="43" t="s">
        <v>261</v>
      </c>
      <c r="D8" s="43"/>
      <c r="E8" s="43"/>
      <c r="F8" s="43"/>
    </row>
    <row r="9" spans="1:6" ht="33.75" x14ac:dyDescent="0.2">
      <c r="A9">
        <v>1</v>
      </c>
      <c r="B9" t="s">
        <v>144</v>
      </c>
      <c r="C9" t="s">
        <v>87</v>
      </c>
      <c r="D9" s="6">
        <v>125000</v>
      </c>
      <c r="E9" t="s">
        <v>29</v>
      </c>
      <c r="F9" s="4" t="s">
        <v>88</v>
      </c>
    </row>
    <row r="10" spans="1:6" ht="33.75" x14ac:dyDescent="0.2">
      <c r="A10">
        <v>2</v>
      </c>
      <c r="B10" t="s">
        <v>145</v>
      </c>
      <c r="C10" t="s">
        <v>89</v>
      </c>
      <c r="D10" s="6">
        <v>137500</v>
      </c>
      <c r="E10" t="s">
        <v>29</v>
      </c>
      <c r="F10" s="4" t="s">
        <v>88</v>
      </c>
    </row>
    <row r="11" spans="1:6" ht="12.75" x14ac:dyDescent="0.2">
      <c r="A11" s="43" t="s">
        <v>27</v>
      </c>
      <c r="B11" s="43"/>
      <c r="C11" s="43" t="s">
        <v>39</v>
      </c>
      <c r="D11" s="43"/>
      <c r="E11" s="43"/>
      <c r="F11" s="43"/>
    </row>
    <row r="12" spans="1:6" ht="24" x14ac:dyDescent="0.2">
      <c r="A12">
        <v>1</v>
      </c>
      <c r="B12" t="s">
        <v>638</v>
      </c>
      <c r="C12" t="s">
        <v>644</v>
      </c>
      <c r="D12" s="6">
        <v>47500</v>
      </c>
      <c r="E12" t="s">
        <v>29</v>
      </c>
      <c r="F12" s="4" t="s">
        <v>2</v>
      </c>
    </row>
    <row r="13" spans="1:6" ht="24" x14ac:dyDescent="0.2">
      <c r="A13">
        <v>2</v>
      </c>
      <c r="B13" t="s">
        <v>639</v>
      </c>
      <c r="C13" t="s">
        <v>645</v>
      </c>
      <c r="D13" s="6">
        <v>75000</v>
      </c>
      <c r="E13" t="s">
        <v>29</v>
      </c>
      <c r="F13" s="4" t="s">
        <v>2</v>
      </c>
    </row>
    <row r="14" spans="1:6" ht="24" x14ac:dyDescent="0.2">
      <c r="A14">
        <v>3</v>
      </c>
      <c r="B14" t="s">
        <v>640</v>
      </c>
      <c r="C14" t="s">
        <v>646</v>
      </c>
      <c r="D14" s="6">
        <v>106250</v>
      </c>
      <c r="E14" t="s">
        <v>29</v>
      </c>
      <c r="F14" s="4" t="s">
        <v>2</v>
      </c>
    </row>
    <row r="15" spans="1:6" ht="24" x14ac:dyDescent="0.2">
      <c r="A15">
        <v>4</v>
      </c>
      <c r="B15" t="s">
        <v>641</v>
      </c>
      <c r="C15" t="s">
        <v>647</v>
      </c>
      <c r="D15" s="6">
        <v>52250</v>
      </c>
      <c r="E15" t="s">
        <v>29</v>
      </c>
      <c r="F15" s="4" t="s">
        <v>2</v>
      </c>
    </row>
    <row r="16" spans="1:6" ht="24" x14ac:dyDescent="0.2">
      <c r="A16">
        <v>5</v>
      </c>
      <c r="B16" t="s">
        <v>642</v>
      </c>
      <c r="C16" t="s">
        <v>648</v>
      </c>
      <c r="D16" s="6">
        <v>82500</v>
      </c>
      <c r="E16" t="s">
        <v>29</v>
      </c>
      <c r="F16" s="4" t="s">
        <v>2</v>
      </c>
    </row>
    <row r="17" spans="1:6" ht="24" x14ac:dyDescent="0.2">
      <c r="A17">
        <v>6</v>
      </c>
      <c r="B17" t="s">
        <v>643</v>
      </c>
      <c r="C17" t="s">
        <v>649</v>
      </c>
      <c r="D17" s="6">
        <v>116875</v>
      </c>
      <c r="E17" t="s">
        <v>29</v>
      </c>
      <c r="F17" s="4" t="s">
        <v>2</v>
      </c>
    </row>
    <row r="18" spans="1:6" ht="12.75" x14ac:dyDescent="0.2">
      <c r="A18" s="43" t="s">
        <v>34</v>
      </c>
      <c r="B18" s="43"/>
      <c r="C18" s="43" t="s">
        <v>50</v>
      </c>
      <c r="D18" s="43"/>
      <c r="E18" s="43"/>
      <c r="F18" s="43"/>
    </row>
    <row r="19" spans="1:6" ht="12.75" customHeight="1" x14ac:dyDescent="0.2">
      <c r="B19" s="47" t="s">
        <v>306</v>
      </c>
      <c r="C19" s="48"/>
      <c r="D19" s="48"/>
      <c r="E19" s="48"/>
      <c r="F19" s="49"/>
    </row>
    <row r="20" spans="1:6" ht="12.75" x14ac:dyDescent="0.2">
      <c r="A20" s="7" t="s">
        <v>2</v>
      </c>
      <c r="B20" s="5" t="s">
        <v>2</v>
      </c>
      <c r="C20" t="s">
        <v>30</v>
      </c>
      <c r="D20" s="8" t="s">
        <v>32</v>
      </c>
      <c r="E20" t="s">
        <v>31</v>
      </c>
      <c r="F20" s="4" t="s">
        <v>2</v>
      </c>
    </row>
    <row r="21" spans="1:6" ht="12.75" x14ac:dyDescent="0.2">
      <c r="A21" s="7" t="s">
        <v>2</v>
      </c>
      <c r="B21" s="5" t="s">
        <v>2</v>
      </c>
      <c r="C21" t="s">
        <v>51</v>
      </c>
      <c r="D21" s="8">
        <v>25</v>
      </c>
      <c r="E21" t="s">
        <v>31</v>
      </c>
      <c r="F21" s="4" t="s">
        <v>2</v>
      </c>
    </row>
    <row r="22" spans="1:6" ht="12.75" x14ac:dyDescent="0.2">
      <c r="A22" s="7" t="s">
        <v>2</v>
      </c>
      <c r="B22" s="5" t="s">
        <v>2</v>
      </c>
      <c r="C22" t="s">
        <v>303</v>
      </c>
      <c r="D22" s="8">
        <v>30</v>
      </c>
      <c r="E22" t="s">
        <v>31</v>
      </c>
      <c r="F22" s="4" t="s">
        <v>2</v>
      </c>
    </row>
    <row r="23" spans="1:6" ht="12.75" x14ac:dyDescent="0.2">
      <c r="A23" s="7" t="s">
        <v>2</v>
      </c>
      <c r="B23" s="5" t="s">
        <v>2</v>
      </c>
      <c r="C23" t="s">
        <v>304</v>
      </c>
      <c r="D23" s="8">
        <v>35</v>
      </c>
      <c r="E23" t="s">
        <v>31</v>
      </c>
      <c r="F23" s="4" t="s">
        <v>2</v>
      </c>
    </row>
    <row r="24" spans="1:6" ht="12.75" x14ac:dyDescent="0.2">
      <c r="A24" s="7" t="s">
        <v>2</v>
      </c>
      <c r="B24" s="5" t="s">
        <v>2</v>
      </c>
      <c r="C24" t="s">
        <v>305</v>
      </c>
      <c r="D24" s="8">
        <v>40</v>
      </c>
      <c r="E24" t="s">
        <v>31</v>
      </c>
      <c r="F24" s="4" t="s">
        <v>2</v>
      </c>
    </row>
    <row r="25" spans="1:6" ht="12.75" x14ac:dyDescent="0.2">
      <c r="A25" s="43" t="s">
        <v>35</v>
      </c>
      <c r="B25" s="43"/>
      <c r="C25" s="43" t="s">
        <v>36</v>
      </c>
      <c r="D25" s="43"/>
      <c r="E25" s="43"/>
      <c r="F25" s="43"/>
    </row>
    <row r="26" spans="1:6" ht="51" customHeight="1" x14ac:dyDescent="0.2">
      <c r="B26" s="47" t="s">
        <v>90</v>
      </c>
      <c r="C26" s="48"/>
      <c r="D26" s="48"/>
      <c r="E26" s="48"/>
      <c r="F26" s="49"/>
    </row>
  </sheetData>
  <mergeCells count="25">
    <mergeCell ref="A11:B11"/>
    <mergeCell ref="C11:F11"/>
    <mergeCell ref="B26:F26"/>
    <mergeCell ref="A25:B25"/>
    <mergeCell ref="C25:F25"/>
    <mergeCell ref="A18:B18"/>
    <mergeCell ref="C18:F18"/>
    <mergeCell ref="B19:F19"/>
    <mergeCell ref="D6:E6"/>
    <mergeCell ref="A7:B7"/>
    <mergeCell ref="C7:F7"/>
    <mergeCell ref="A8:B8"/>
    <mergeCell ref="C8:F8"/>
    <mergeCell ref="A4:B4"/>
    <mergeCell ref="C4:E4"/>
    <mergeCell ref="F4:F5"/>
    <mergeCell ref="A5:B5"/>
    <mergeCell ref="C5:E5"/>
    <mergeCell ref="A1:B1"/>
    <mergeCell ref="D1:E1"/>
    <mergeCell ref="A2:B2"/>
    <mergeCell ref="D2:E2"/>
    <mergeCell ref="F2:F3"/>
    <mergeCell ref="A3:B3"/>
    <mergeCell ref="C3:E3"/>
  </mergeCells>
  <hyperlinks>
    <hyperlink ref="C4" r:id="rId1" display="mailto:press@nanocad.ru?subject=toNANOCAD" xr:uid="{00000000-0004-0000-0900-000000000000}"/>
    <hyperlink ref="F4" location="Содержание!A1" display="Содержание!A1" xr:uid="{00000000-0004-0000-09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Содержание</vt:lpstr>
      <vt:lpstr>Гидросистема</vt:lpstr>
      <vt:lpstr>Изоляция</vt:lpstr>
      <vt:lpstr>ПАССАТ</vt:lpstr>
      <vt:lpstr>Предклапан</vt:lpstr>
      <vt:lpstr>Ресурс</vt:lpstr>
      <vt:lpstr>СТАРС</vt:lpstr>
      <vt:lpstr>СТАРТ</vt:lpstr>
      <vt:lpstr>Штуцер-МКЭ</vt:lpstr>
      <vt:lpstr>СУБД-Проект и БДТП</vt:lpstr>
      <vt:lpstr>НдНТ</vt:lpstr>
      <vt:lpstr>Интеграция</vt:lpstr>
      <vt:lpstr>Comments</vt:lpstr>
      <vt:lpstr>Comments!Заголовки_для_печати</vt:lpstr>
      <vt:lpstr>Гидросистема!Заголовки_для_печати</vt:lpstr>
      <vt:lpstr>Изоляция!Заголовки_для_печати</vt:lpstr>
      <vt:lpstr>Интеграция!Заголовки_для_печати</vt:lpstr>
      <vt:lpstr>НдНТ!Заголовки_для_печати</vt:lpstr>
      <vt:lpstr>ПАССАТ!Заголовки_для_печати</vt:lpstr>
      <vt:lpstr>Предклапан!Заголовки_для_печати</vt:lpstr>
      <vt:lpstr>Ресурс!Заголовки_для_печати</vt:lpstr>
      <vt:lpstr>Содержание!Заголовки_для_печати</vt:lpstr>
      <vt:lpstr>СТАРС!Заголовки_для_печати</vt:lpstr>
      <vt:lpstr>СТАРТ!Заголовки_для_печати</vt:lpstr>
      <vt:lpstr>'Штуцер-МКЭ'!Заголовки_для_печати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Ксения Евгеньевна</dc:creator>
  <cp:lastModifiedBy>Надежный</cp:lastModifiedBy>
  <dcterms:created xsi:type="dcterms:W3CDTF">2012-06-19T12:32:34Z</dcterms:created>
  <dcterms:modified xsi:type="dcterms:W3CDTF">2020-09-03T12:07:23Z</dcterms:modified>
</cp:coreProperties>
</file>